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lihaydardudakli\Downloads\"/>
    </mc:Choice>
  </mc:AlternateContent>
  <bookViews>
    <workbookView xWindow="0" yWindow="0" windowWidth="23040" windowHeight="8376"/>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ANALİZİ'!$A$8:$T$17</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1" l="1"/>
  <c r="S16" i="1" s="1"/>
  <c r="J16" i="1"/>
  <c r="K16" i="1" s="1"/>
  <c r="Q15" i="1" l="1"/>
  <c r="S15" i="1" s="1"/>
  <c r="J15" i="1"/>
  <c r="K15" i="1" s="1"/>
  <c r="K14" i="1"/>
  <c r="S12" i="1" l="1"/>
  <c r="K12" i="1"/>
  <c r="S13" i="1"/>
  <c r="K13" i="1"/>
  <c r="Q11" i="1" l="1"/>
  <c r="S11" i="1" s="1"/>
  <c r="J11" i="1"/>
  <c r="K11" i="1" s="1"/>
  <c r="J10" i="1"/>
  <c r="K10" i="1" s="1"/>
  <c r="K9" i="1"/>
</calcChain>
</file>

<file path=xl/sharedStrings.xml><?xml version="1.0" encoding="utf-8"?>
<sst xmlns="http://schemas.openxmlformats.org/spreadsheetml/2006/main" count="173" uniqueCount="121">
  <si>
    <t>1:Çok  Düşük
2:Düşük
3: Orta
4: Yüksek
5: Çok Yüksek</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</si>
  <si>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</si>
  <si>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</si>
  <si>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</si>
  <si>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</si>
  <si>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</si>
  <si>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</si>
  <si>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</si>
  <si>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</si>
  <si>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</si>
  <si>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</si>
  <si>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</si>
  <si>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</si>
  <si>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</si>
  <si>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</si>
  <si>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</si>
  <si>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</si>
  <si>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</si>
  <si>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</si>
  <si>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</si>
  <si>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</si>
  <si>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</si>
  <si>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</si>
  <si>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</si>
  <si>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</si>
  <si>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</si>
  <si>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</si>
  <si>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</si>
  <si>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</si>
  <si>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</si>
  <si>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</si>
  <si>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</si>
  <si>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</si>
  <si>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</si>
  <si>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</si>
  <si>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</si>
  <si>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</si>
  <si>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</si>
  <si>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</si>
  <si>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</si>
  <si>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</si>
  <si>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</si>
  <si>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</si>
  <si>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</si>
  <si>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</si>
  <si>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</si>
  <si>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</si>
  <si>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</si>
  <si>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</si>
  <si>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</si>
  <si>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</si>
  <si>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</si>
  <si>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</si>
  <si>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</si>
  <si>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</si>
  <si>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</si>
  <si>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</si>
  <si>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</si>
  <si>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</si>
  <si>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</si>
  <si>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</si>
  <si>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</si>
  <si>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</si>
  <si>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</si>
  <si>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</si>
  <si>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</si>
  <si>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</si>
  <si>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</si>
  <si>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</si>
  <si>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</si>
  <si>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</si>
  <si>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</si>
  <si>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</si>
  <si>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</si>
  <si>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</si>
  <si>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</si>
  <si>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</si>
  <si>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</si>
  <si>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</si>
  <si>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</si>
  <si>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Ar-ge</t>
  </si>
  <si>
    <t>RİSK TANIMI</t>
  </si>
  <si>
    <t>RİSK GİDERİCİ FAALİYET</t>
  </si>
  <si>
    <t>İLGİLİ BELGE</t>
  </si>
  <si>
    <t>MİKAM</t>
  </si>
  <si>
    <t>Dijital ödeme takip sistemlerinin uygulanması.</t>
  </si>
  <si>
    <t>Doküman No:</t>
  </si>
  <si>
    <t xml:space="preserve">İlk Yayın Tarihi: </t>
  </si>
  <si>
    <t xml:space="preserve">Revizyon Tarihi: </t>
  </si>
  <si>
    <t>Revizyon No:</t>
  </si>
  <si>
    <t>MALTEPE ÜNİVERSİTESİ RİSK ANALİZİ</t>
  </si>
  <si>
    <t xml:space="preserve"> RA-001</t>
  </si>
  <si>
    <t>DURUM</t>
  </si>
  <si>
    <t>1,3,4</t>
  </si>
  <si>
    <t>DÖF DURUM
(AÇIK/KAPALI)</t>
  </si>
  <si>
    <t>Eğitim-öğretim müfredatının eğitim (müfredat) komisyonu tarafından gözden geçirilmesi ve öğretim elemanlarından müfredat değişikliği konusunda görüş alınması. Önerilerin doğrultusunda müfredatın güncellenmesi</t>
  </si>
  <si>
    <t xml:space="preserve">HYO Eğitim (Müfredat) Komisyonu Toplantı Tutanağı, Müfredat Değişikliğine İlişkin Öğretim Elemanlarının  Görüşleri Raporu, Müfredat Değişikliği </t>
  </si>
  <si>
    <t>İş sağlığı ve güvenliği eğitimlerinin yılda iki kez yapılması,
Öğrencilere klinik uygulamaya başlamadan önce enfeksiyonlardan korunmaya yönelik eğitim verilmesi,
Uygulamalı ders kapsamında zorunlu olmamasına rağmen kurum tarafından klinik uygulama zaman diliminde öğrencilere sağlık sigortasının yapılması, Her dönem iş kazası takibinin yapılması ve raporlanması, Klinik uygulamanın yapıldığı her kurumda sorumlu bir öğretim elemanın bulundurulması.</t>
  </si>
  <si>
    <t xml:space="preserve"> İş Sağlığı ve Güvenliği Eğitimi ve Kesici Delici Alet Yaralanması, Kan ve Vücut Sıvıları İle Bulaş Eğitimi Bilgilendirme Maili, İş kazası raporları, Öğrenci sigorta maili</t>
  </si>
  <si>
    <t>Mezunların HYO sosyal medya hesaplarına yönlendirilerek takipleşmenin sağlanması, Mezun görüşme günü etkinliğinin planlanması</t>
  </si>
  <si>
    <t>HYO sosyal medya hesabı</t>
  </si>
  <si>
    <t>Blackboard içerikleri</t>
  </si>
  <si>
    <t>Akademik personelin idari ve ders yüklerini azaltacak dijital süreçlerin uygulanması, Blackboard sistemi üzerinden dersle ilgili içeriklerin paylaşılması. İdari işler ve eğitim süreçleri (ders seçimi vb) için özel yapay zeka destekli sistemlerin talep edilmesi.</t>
  </si>
  <si>
    <t xml:space="preserve">Başarılı ARGE projelerini ödüllendiren ve destekleyen teşvik mekanizmalarının uygulanması. Başarılı projelerin HYO web sayfasında ve sosyal medya hesabında duyurulması. </t>
  </si>
  <si>
    <t>Teşvik Yönergeleri ve Performans Değerlendirme Sistemleri, HYO web sayfası ve sosyal medya duyuru görüntüleri</t>
  </si>
  <si>
    <t>HYO web sayfası ve sosyal medya duyuru görüntüleri</t>
  </si>
  <si>
    <t>Hemşirelik öğrencilerinin toplum sağlığı taramaları ve kronik hastalıklar gibi konularda farkındalık projelerine aktif katılımını sağlayacak programlar geliştirilmesi.</t>
  </si>
  <si>
    <t>Toplum sağlığına yönelik farkındalık etkinliklerinin yeterli düzeyde olması.</t>
  </si>
  <si>
    <t>HYO binasının çatısında kullanılan malzeme sebebiyle yazın sıcaklığın çok yüksek olması ve çalışma koşullarının uygun olmaması, konsantrasyon yetersizliği yaşanması. Yağmur durumunda zemine çatıdan su damlaması sonucu personel ve öğrencinin iş güveniliğini riske atması.</t>
  </si>
  <si>
    <t xml:space="preserve">EBYS yazısı, arıza bildirimi raporunun gönderildiğine dair mail. </t>
  </si>
  <si>
    <t>Yapı işleri ve teknik işler daire başkanlığına durumun EBYS üzerinden bildirilmesi. HYO binasının teknik yapısına ilişkin rektörlüğe sunulan raporda arızanın bildirilmesi.</t>
  </si>
  <si>
    <t>1,2,3,4</t>
  </si>
  <si>
    <t>Öğrencilerin ve öğretim elemanlarının klinik uygulama alanlarında iş kazası ve enfeksiyon hastalıkları açısından risk altında olması.</t>
  </si>
  <si>
    <t>Mezunlarla ilişkilerin istenilen seviyede olmaması.</t>
  </si>
  <si>
    <t>Akademik personelin AR-GE konusunda motivasyon kaybı.</t>
  </si>
  <si>
    <t>Akademik personelin idari görevleri ve ders yükü nedeniyle ARGE, eğitim ve akademik çalışmalara yeterli zaman ayıramaması.</t>
  </si>
  <si>
    <t>Teşvik ödemelerinin geç yapılması sonucunda ilgili tarafların memnuniyetsizliği.</t>
  </si>
  <si>
    <t>Akademisyen memnuniyet anketi</t>
  </si>
  <si>
    <t>Uygulamalı meslek derslerinin uygulama saatlerinin öğrenciler tarafından yeterli bulunmaması ve HUÇEP'in önerdiği 2000 saatin altında olması.</t>
  </si>
  <si>
    <t>KAPALI</t>
  </si>
  <si>
    <t>AÇIK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</si>
</sst>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color theme="0"/>
      <name val="Tahoma"/>
      <family val="2"/>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9"/>
      <color theme="0"/>
      <name val="Tahoma"/>
      <family val="2"/>
      <charset val="162"/>
    </font>
    <font>
      <b/>
      <sz val="8"/>
      <color theme="0"/>
      <name val="Tahoma"/>
      <family val="2"/>
      <charset val="162"/>
    </font>
    <font>
      <b/>
      <sz val="10"/>
      <name val="Tahoma"/>
      <family val="2"/>
      <charset val="162"/>
    </font>
    <font>
      <b/>
      <sz val="16"/>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sz val="9"/>
      <color theme="0"/>
      <name val="Tahoma"/>
      <family val="2"/>
      <charset val="162"/>
    </font>
    <font>
      <sz val="8"/>
      <color theme="0"/>
      <name val="Tahoma"/>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sz val="11"/>
      <color theme="1"/>
      <name val="Arial"/>
      <family val="2"/>
      <charset val="162"/>
    </font>
  </fonts>
  <fills count="21">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rgb="FFFFFFFF"/>
        <bgColor indexed="64"/>
      </patternFill>
    </fill>
    <fill>
      <patternFill patternType="solid">
        <fgColor theme="0"/>
        <bgColor indexed="64"/>
      </patternFill>
    </fill>
    <fill>
      <patternFill patternType="solid">
        <fgColor theme="0" tint="-0.49998474074526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auto="1"/>
      </right>
      <top style="thin">
        <color auto="1"/>
      </top>
      <bottom/>
      <diagonal/>
    </border>
    <border>
      <left style="thin">
        <color auto="1"/>
      </left>
      <right style="thin">
        <color auto="1"/>
      </right>
      <top/>
      <bottom/>
      <diagonal/>
    </border>
    <border>
      <left style="thin">
        <color rgb="FF000000"/>
      </left>
      <right/>
      <top style="thin">
        <color rgb="FF000000"/>
      </top>
      <bottom style="thin">
        <color rgb="FF000000"/>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33" fillId="0" borderId="0"/>
  </cellStyleXfs>
  <cellXfs count="201">
    <xf numFmtId="0" fontId="0" fillId="0" borderId="0" xfId="0"/>
    <xf numFmtId="0" fontId="4" fillId="0" borderId="0" xfId="5" applyProtection="1">
      <protection locked="0"/>
    </xf>
    <xf numFmtId="0" fontId="4" fillId="0" borderId="0" xfId="5" applyAlignment="1" applyProtection="1">
      <alignment horizontal="center" vertical="center"/>
      <protection locked="0"/>
    </xf>
    <xf numFmtId="0" fontId="13" fillId="0" borderId="6" xfId="5" applyFont="1" applyBorder="1" applyAlignment="1">
      <alignment horizontal="center" vertical="center"/>
    </xf>
    <xf numFmtId="14" fontId="7" fillId="0" borderId="2" xfId="5" applyNumberFormat="1" applyFont="1" applyBorder="1" applyAlignment="1" applyProtection="1">
      <alignment horizontal="center"/>
      <protection locked="0"/>
    </xf>
    <xf numFmtId="0" fontId="7" fillId="0" borderId="6" xfId="5" applyFont="1" applyBorder="1" applyAlignment="1" applyProtection="1">
      <alignment horizontal="center"/>
      <protection locked="0"/>
    </xf>
    <xf numFmtId="0" fontId="7" fillId="0" borderId="9" xfId="5" applyFont="1" applyBorder="1" applyAlignment="1" applyProtection="1">
      <alignment horizontal="center"/>
      <protection locked="0"/>
    </xf>
    <xf numFmtId="0" fontId="7" fillId="0" borderId="0" xfId="5" applyFont="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5" fillId="0" borderId="0" xfId="5" applyFont="1" applyAlignment="1" applyProtection="1">
      <alignment wrapText="1"/>
      <protection locked="0"/>
    </xf>
    <xf numFmtId="0" fontId="15" fillId="0" borderId="0" xfId="5" applyFont="1" applyAlignment="1" applyProtection="1">
      <alignment horizontal="center"/>
      <protection locked="0"/>
    </xf>
    <xf numFmtId="0" fontId="4" fillId="0" borderId="0" xfId="5"/>
    <xf numFmtId="0" fontId="20" fillId="12" borderId="8" xfId="6" applyFont="1" applyFill="1" applyBorder="1" applyAlignment="1">
      <alignment vertical="center"/>
    </xf>
    <xf numFmtId="0" fontId="21" fillId="13" borderId="6" xfId="6" applyFont="1" applyFill="1" applyBorder="1" applyAlignment="1">
      <alignment horizontal="center" vertical="center" wrapText="1"/>
    </xf>
    <xf numFmtId="0" fontId="8" fillId="0" borderId="2" xfId="5" applyFont="1" applyBorder="1" applyAlignment="1">
      <alignment horizontal="center" vertical="center"/>
    </xf>
    <xf numFmtId="0" fontId="4" fillId="0" borderId="0" xfId="5" applyAlignment="1">
      <alignment wrapText="1"/>
    </xf>
    <xf numFmtId="0" fontId="22" fillId="6" borderId="27" xfId="5" applyFont="1" applyFill="1" applyBorder="1" applyAlignment="1">
      <alignment wrapText="1"/>
    </xf>
    <xf numFmtId="0" fontId="22" fillId="6" borderId="32" xfId="5" applyFont="1" applyFill="1" applyBorder="1" applyAlignment="1">
      <alignment wrapText="1"/>
    </xf>
    <xf numFmtId="0" fontId="22" fillId="16" borderId="27" xfId="5" applyFont="1" applyFill="1" applyBorder="1" applyAlignment="1">
      <alignment wrapText="1"/>
    </xf>
    <xf numFmtId="0" fontId="22" fillId="16" borderId="32" xfId="5" applyFont="1" applyFill="1" applyBorder="1" applyAlignment="1">
      <alignment wrapText="1"/>
    </xf>
    <xf numFmtId="0" fontId="22" fillId="8" borderId="27" xfId="5" applyFont="1" applyFill="1" applyBorder="1" applyAlignment="1">
      <alignment wrapText="1"/>
    </xf>
    <xf numFmtId="0" fontId="22" fillId="8" borderId="29" xfId="5" applyFont="1" applyFill="1" applyBorder="1" applyAlignment="1">
      <alignment wrapText="1"/>
    </xf>
    <xf numFmtId="0" fontId="22" fillId="15" borderId="34" xfId="5" applyFont="1" applyFill="1" applyBorder="1" applyAlignment="1">
      <alignment wrapText="1"/>
    </xf>
    <xf numFmtId="0" fontId="22" fillId="10" borderId="27" xfId="5" applyFont="1" applyFill="1" applyBorder="1" applyAlignment="1">
      <alignment wrapText="1"/>
    </xf>
    <xf numFmtId="0" fontId="22" fillId="10" borderId="29" xfId="5" applyFont="1" applyFill="1" applyBorder="1" applyAlignment="1">
      <alignment wrapText="1"/>
    </xf>
    <xf numFmtId="0" fontId="23" fillId="0" borderId="35" xfId="0" applyFont="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7" borderId="36" xfId="0" applyFont="1" applyFill="1" applyBorder="1" applyAlignment="1">
      <alignment horizontal="center" vertical="center" wrapText="1"/>
    </xf>
    <xf numFmtId="0" fontId="23" fillId="17" borderId="37" xfId="0" applyFont="1" applyFill="1" applyBorder="1" applyAlignment="1">
      <alignment horizontal="center" vertical="center" wrapText="1"/>
    </xf>
    <xf numFmtId="0" fontId="25" fillId="10" borderId="36" xfId="0" applyFont="1" applyFill="1" applyBorder="1" applyAlignment="1">
      <alignment horizontal="center" vertical="center" wrapText="1"/>
    </xf>
    <xf numFmtId="0" fontId="25" fillId="10" borderId="37" xfId="0" applyFont="1" applyFill="1" applyBorder="1" applyAlignment="1">
      <alignment horizontal="center" vertical="center" wrapText="1"/>
    </xf>
    <xf numFmtId="0" fontId="26" fillId="16" borderId="36" xfId="0" applyFont="1" applyFill="1" applyBorder="1" applyAlignment="1">
      <alignment horizontal="center" vertical="center" wrapText="1"/>
    </xf>
    <xf numFmtId="0" fontId="26" fillId="16" borderId="37" xfId="0" applyFont="1" applyFill="1" applyBorder="1" applyAlignment="1">
      <alignment horizontal="center" vertical="center" wrapText="1"/>
    </xf>
    <xf numFmtId="0" fontId="27" fillId="10" borderId="37" xfId="0" applyFont="1" applyFill="1" applyBorder="1" applyAlignment="1">
      <alignment horizontal="center" vertical="center" wrapText="1"/>
    </xf>
    <xf numFmtId="0" fontId="23" fillId="0" borderId="35" xfId="0" applyFont="1" applyBorder="1" applyAlignment="1">
      <alignment vertical="center" wrapText="1"/>
    </xf>
    <xf numFmtId="0" fontId="26" fillId="0" borderId="35" xfId="0" applyFont="1" applyBorder="1" applyAlignment="1">
      <alignment vertical="center" wrapText="1"/>
    </xf>
    <xf numFmtId="0" fontId="14" fillId="8" borderId="0" xfId="5" applyFont="1" applyFill="1" applyAlignment="1" applyProtection="1">
      <alignment horizontal="center" vertical="center"/>
      <protection locked="0"/>
    </xf>
    <xf numFmtId="0" fontId="30" fillId="13" borderId="7" xfId="6" applyFont="1" applyFill="1" applyBorder="1" applyAlignment="1">
      <alignment horizontal="left" vertical="center" wrapText="1"/>
    </xf>
    <xf numFmtId="0" fontId="32" fillId="19" borderId="12" xfId="0" applyFont="1" applyFill="1" applyBorder="1" applyAlignment="1">
      <alignment horizontal="left" vertical="center" wrapText="1"/>
    </xf>
    <xf numFmtId="0" fontId="32" fillId="0" borderId="2" xfId="7" quotePrefix="1" applyFont="1" applyBorder="1" applyAlignment="1">
      <alignment horizontal="center" vertical="center" wrapText="1"/>
    </xf>
    <xf numFmtId="0" fontId="7" fillId="0" borderId="2" xfId="5" applyFont="1" applyBorder="1" applyAlignment="1">
      <alignment horizontal="center" vertical="center"/>
    </xf>
    <xf numFmtId="0" fontId="7" fillId="7" borderId="2" xfId="5" applyFont="1" applyFill="1" applyBorder="1" applyAlignment="1" applyProtection="1">
      <alignment horizontal="center" vertical="center"/>
      <protection locked="0"/>
    </xf>
    <xf numFmtId="0" fontId="17" fillId="10" borderId="16" xfId="5" applyFont="1" applyFill="1" applyBorder="1" applyAlignment="1">
      <alignment horizontal="center" vertical="center"/>
    </xf>
    <xf numFmtId="0" fontId="8" fillId="7" borderId="2" xfId="5" applyFont="1" applyFill="1" applyBorder="1" applyAlignment="1">
      <alignment horizontal="center" vertical="center"/>
    </xf>
    <xf numFmtId="0" fontId="8" fillId="10" borderId="2" xfId="5" applyFont="1" applyFill="1" applyBorder="1" applyAlignment="1">
      <alignment horizontal="center" vertical="center"/>
    </xf>
    <xf numFmtId="0" fontId="8" fillId="15" borderId="2" xfId="5" applyFont="1" applyFill="1" applyBorder="1" applyAlignment="1">
      <alignment horizontal="center" vertical="center"/>
    </xf>
    <xf numFmtId="0" fontId="17" fillId="7" borderId="20" xfId="5" applyFont="1" applyFill="1" applyBorder="1" applyAlignment="1">
      <alignment horizontal="center" vertical="center"/>
    </xf>
    <xf numFmtId="0" fontId="17" fillId="16" borderId="20" xfId="5" applyFont="1" applyFill="1" applyBorder="1" applyAlignment="1">
      <alignment horizontal="center" vertical="center"/>
    </xf>
    <xf numFmtId="0" fontId="17" fillId="8" borderId="20" xfId="5" applyFont="1" applyFill="1" applyBorder="1" applyAlignment="1">
      <alignment horizontal="center" vertical="center"/>
    </xf>
    <xf numFmtId="0" fontId="17" fillId="15" borderId="20" xfId="5" applyFont="1" applyFill="1" applyBorder="1" applyAlignment="1">
      <alignment horizontal="center" vertical="center"/>
    </xf>
    <xf numFmtId="0" fontId="18" fillId="7" borderId="21" xfId="6" applyFont="1" applyFill="1" applyBorder="1" applyAlignment="1">
      <alignment horizontal="left" vertical="center" wrapText="1"/>
    </xf>
    <xf numFmtId="0" fontId="18" fillId="16" borderId="21" xfId="6" applyFont="1" applyFill="1" applyBorder="1" applyAlignment="1">
      <alignment horizontal="left" vertical="center" wrapText="1"/>
    </xf>
    <xf numFmtId="0" fontId="18" fillId="8" borderId="21" xfId="6" applyFont="1" applyFill="1" applyBorder="1" applyAlignment="1">
      <alignment horizontal="left" vertical="center" wrapText="1"/>
    </xf>
    <xf numFmtId="0" fontId="18" fillId="15" borderId="21" xfId="6" applyFont="1" applyFill="1" applyBorder="1" applyAlignment="1">
      <alignment horizontal="left" vertical="center" wrapText="1"/>
    </xf>
    <xf numFmtId="0" fontId="18" fillId="10" borderId="21" xfId="6" applyFont="1" applyFill="1" applyBorder="1" applyAlignment="1">
      <alignment horizontal="left" vertical="center" wrapText="1"/>
    </xf>
    <xf numFmtId="0" fontId="13" fillId="10" borderId="2" xfId="5" applyFont="1" applyFill="1" applyBorder="1" applyAlignment="1">
      <alignment horizontal="center" vertical="center"/>
    </xf>
    <xf numFmtId="0" fontId="7" fillId="10" borderId="11" xfId="6" applyFont="1" applyFill="1" applyBorder="1" applyAlignment="1">
      <alignment horizontal="left" vertical="center" wrapText="1"/>
    </xf>
    <xf numFmtId="0" fontId="13" fillId="15" borderId="2" xfId="5" applyFont="1" applyFill="1" applyBorder="1" applyAlignment="1">
      <alignment horizontal="center" vertical="center"/>
    </xf>
    <xf numFmtId="0" fontId="7" fillId="15" borderId="11" xfId="6" applyFont="1" applyFill="1" applyBorder="1" applyAlignment="1">
      <alignment horizontal="left" vertical="center" wrapText="1"/>
    </xf>
    <xf numFmtId="0" fontId="8" fillId="8" borderId="2" xfId="5" applyFont="1" applyFill="1" applyBorder="1" applyAlignment="1">
      <alignment horizontal="center" vertical="center"/>
    </xf>
    <xf numFmtId="0" fontId="13" fillId="8" borderId="2" xfId="6" applyFont="1" applyFill="1" applyBorder="1" applyAlignment="1">
      <alignment horizontal="center" vertical="center"/>
    </xf>
    <xf numFmtId="0" fontId="7" fillId="8" borderId="11" xfId="6" applyFont="1" applyFill="1" applyBorder="1" applyAlignment="1">
      <alignment horizontal="left" vertical="center" wrapText="1"/>
    </xf>
    <xf numFmtId="0" fontId="13" fillId="7" borderId="2" xfId="5" applyFont="1" applyFill="1" applyBorder="1" applyAlignment="1">
      <alignment horizontal="center" vertical="center"/>
    </xf>
    <xf numFmtId="0" fontId="7" fillId="7" borderId="11" xfId="6" applyFont="1" applyFill="1" applyBorder="1" applyAlignment="1">
      <alignment horizontal="left" vertical="center" wrapText="1"/>
    </xf>
    <xf numFmtId="0" fontId="8" fillId="16" borderId="2" xfId="5" applyFont="1" applyFill="1" applyBorder="1" applyAlignment="1">
      <alignment horizontal="center" vertical="center"/>
    </xf>
    <xf numFmtId="0" fontId="13" fillId="16" borderId="2" xfId="5" applyFont="1" applyFill="1" applyBorder="1" applyAlignment="1">
      <alignment horizontal="center" vertical="center"/>
    </xf>
    <xf numFmtId="0" fontId="7" fillId="16" borderId="11" xfId="6" applyFont="1" applyFill="1" applyBorder="1" applyAlignment="1">
      <alignment horizontal="left" vertical="center" wrapText="1"/>
    </xf>
    <xf numFmtId="0" fontId="24" fillId="7" borderId="37" xfId="0" applyFont="1" applyFill="1" applyBorder="1" applyAlignment="1">
      <alignment horizontal="center" vertical="center" wrapText="1"/>
    </xf>
    <xf numFmtId="0" fontId="24" fillId="7" borderId="36" xfId="0" applyFont="1" applyFill="1" applyBorder="1" applyAlignment="1">
      <alignment horizontal="center" vertical="center" wrapText="1"/>
    </xf>
    <xf numFmtId="0" fontId="23" fillId="7" borderId="35" xfId="0" applyFont="1" applyFill="1" applyBorder="1" applyAlignment="1">
      <alignment horizontal="center" vertical="center" wrapText="1"/>
    </xf>
    <xf numFmtId="0" fontId="23" fillId="16" borderId="35" xfId="0" applyFont="1" applyFill="1" applyBorder="1" applyAlignment="1">
      <alignment horizontal="center" vertical="center" wrapText="1"/>
    </xf>
    <xf numFmtId="0" fontId="23" fillId="8" borderId="35" xfId="0" applyFont="1" applyFill="1" applyBorder="1" applyAlignment="1">
      <alignment horizontal="center" vertical="center" wrapText="1"/>
    </xf>
    <xf numFmtId="0" fontId="23" fillId="10" borderId="35" xfId="0" applyFont="1" applyFill="1" applyBorder="1" applyAlignment="1">
      <alignment horizontal="center" vertical="center" wrapText="1"/>
    </xf>
    <xf numFmtId="0" fontId="23" fillId="15" borderId="35" xfId="0" applyFont="1" applyFill="1" applyBorder="1" applyAlignment="1">
      <alignment horizontal="center" vertical="center" wrapText="1"/>
    </xf>
    <xf numFmtId="0" fontId="26" fillId="0" borderId="35" xfId="0" applyFont="1" applyBorder="1" applyAlignment="1">
      <alignment horizontal="center" vertical="center" wrapText="1"/>
    </xf>
    <xf numFmtId="0" fontId="35" fillId="19" borderId="12" xfId="0" applyFont="1" applyFill="1" applyBorder="1" applyAlignment="1">
      <alignment horizontal="left" vertical="center" wrapText="1"/>
    </xf>
    <xf numFmtId="0" fontId="5" fillId="0" borderId="2" xfId="5" applyFont="1" applyBorder="1" applyAlignment="1" applyProtection="1">
      <alignment vertical="center"/>
      <protection locked="0"/>
    </xf>
    <xf numFmtId="0" fontId="4" fillId="0" borderId="2" xfId="5" applyBorder="1" applyAlignment="1" applyProtection="1">
      <alignment horizontal="left"/>
      <protection locked="0"/>
    </xf>
    <xf numFmtId="14" fontId="7" fillId="0" borderId="2" xfId="5" applyNumberFormat="1" applyFont="1" applyBorder="1" applyAlignment="1" applyProtection="1">
      <alignment horizontal="left"/>
      <protection locked="0"/>
    </xf>
    <xf numFmtId="0" fontId="7" fillId="7" borderId="6" xfId="5" applyFont="1" applyFill="1" applyBorder="1" applyAlignment="1" applyProtection="1">
      <alignment horizontal="center" vertical="center"/>
      <protection locked="0"/>
    </xf>
    <xf numFmtId="0" fontId="7" fillId="0" borderId="3" xfId="5" applyFont="1" applyBorder="1" applyAlignment="1" applyProtection="1">
      <alignment horizontal="left"/>
      <protection locked="0"/>
    </xf>
    <xf numFmtId="0" fontId="7" fillId="0" borderId="6" xfId="5" applyFont="1" applyBorder="1" applyAlignment="1" applyProtection="1">
      <alignment horizontal="center" vertical="center"/>
      <protection locked="0"/>
    </xf>
    <xf numFmtId="0" fontId="32" fillId="0" borderId="6" xfId="7" quotePrefix="1" applyFont="1" applyBorder="1" applyAlignment="1">
      <alignment horizontal="center" vertical="center" wrapText="1"/>
    </xf>
    <xf numFmtId="0" fontId="32" fillId="19" borderId="9" xfId="0" applyFont="1" applyFill="1" applyBorder="1" applyAlignment="1">
      <alignment horizontal="left" vertical="center" wrapText="1"/>
    </xf>
    <xf numFmtId="0" fontId="7" fillId="0" borderId="6" xfId="5" applyFont="1" applyBorder="1" applyAlignment="1">
      <alignment horizontal="center" vertical="center"/>
    </xf>
    <xf numFmtId="0" fontId="32" fillId="18" borderId="6" xfId="0" applyFont="1" applyFill="1" applyBorder="1" applyAlignment="1">
      <alignment horizontal="left" vertical="center" wrapText="1"/>
    </xf>
    <xf numFmtId="0" fontId="5" fillId="0" borderId="44" xfId="5" applyFont="1" applyBorder="1" applyAlignment="1" applyProtection="1">
      <alignment vertical="center"/>
      <protection locked="0"/>
    </xf>
    <xf numFmtId="0" fontId="28" fillId="20" borderId="43" xfId="3" applyFont="1" applyFill="1" applyBorder="1" applyAlignment="1">
      <alignment horizontal="center" vertical="center" wrapText="1"/>
    </xf>
    <xf numFmtId="0" fontId="28" fillId="20" borderId="46" xfId="2" applyFont="1" applyFill="1" applyBorder="1" applyAlignment="1">
      <alignment horizontal="center" vertical="center" wrapText="1"/>
    </xf>
    <xf numFmtId="0" fontId="29" fillId="20" borderId="41" xfId="4" applyFont="1" applyFill="1" applyBorder="1" applyAlignment="1">
      <alignment horizontal="center" vertical="center" wrapText="1"/>
    </xf>
    <xf numFmtId="0" fontId="28" fillId="20" borderId="42" xfId="3" applyFont="1" applyFill="1" applyBorder="1" applyAlignment="1">
      <alignment horizontal="center" vertical="center" wrapText="1"/>
    </xf>
    <xf numFmtId="0" fontId="28" fillId="20" borderId="43" xfId="2" applyFont="1" applyFill="1" applyBorder="1" applyAlignment="1">
      <alignment horizontal="center" vertical="center" wrapText="1"/>
    </xf>
    <xf numFmtId="0" fontId="29" fillId="20" borderId="42" xfId="4" applyFont="1" applyFill="1" applyBorder="1" applyAlignment="1">
      <alignment horizontal="center" vertical="center" wrapText="1"/>
    </xf>
    <xf numFmtId="0" fontId="10" fillId="20" borderId="45" xfId="4" applyFont="1" applyFill="1" applyBorder="1" applyAlignment="1">
      <alignment horizontal="center" vertical="center" wrapText="1"/>
    </xf>
    <xf numFmtId="0" fontId="4" fillId="0" borderId="44" xfId="5" applyBorder="1" applyProtection="1">
      <protection locked="0"/>
    </xf>
    <xf numFmtId="0" fontId="7" fillId="8" borderId="6" xfId="5" applyFont="1" applyFill="1" applyBorder="1" applyAlignment="1" applyProtection="1">
      <alignment horizontal="center" vertical="center"/>
      <protection locked="0"/>
    </xf>
    <xf numFmtId="0" fontId="32" fillId="19" borderId="6" xfId="7" quotePrefix="1" applyFont="1" applyFill="1" applyBorder="1" applyAlignment="1">
      <alignment horizontal="left" vertical="center" wrapText="1"/>
    </xf>
    <xf numFmtId="0" fontId="7" fillId="7" borderId="44" xfId="5" applyFont="1" applyFill="1" applyBorder="1" applyAlignment="1" applyProtection="1">
      <alignment horizontal="center" vertical="center"/>
      <protection locked="0"/>
    </xf>
    <xf numFmtId="0" fontId="37" fillId="0" borderId="0" xfId="0" applyFont="1" applyAlignment="1">
      <alignment wrapText="1"/>
    </xf>
    <xf numFmtId="0" fontId="4" fillId="8" borderId="0" xfId="5" applyFill="1" applyProtection="1">
      <protection locked="0"/>
    </xf>
    <xf numFmtId="0" fontId="4" fillId="0" borderId="44" xfId="5" applyBorder="1" applyAlignment="1" applyProtection="1">
      <alignment wrapText="1"/>
      <protection locked="0"/>
    </xf>
    <xf numFmtId="0" fontId="37" fillId="0" borderId="44" xfId="0" applyFont="1" applyBorder="1" applyAlignment="1">
      <alignment wrapText="1"/>
    </xf>
    <xf numFmtId="0" fontId="4" fillId="8" borderId="44" xfId="5" applyFill="1" applyBorder="1" applyProtection="1">
      <protection locked="0"/>
    </xf>
    <xf numFmtId="0" fontId="32" fillId="0" borderId="44" xfId="7" quotePrefix="1" applyFont="1" applyBorder="1" applyAlignment="1">
      <alignment horizontal="center" vertical="center" wrapText="1"/>
    </xf>
    <xf numFmtId="0" fontId="32" fillId="19" borderId="45" xfId="0" applyFont="1" applyFill="1" applyBorder="1" applyAlignment="1">
      <alignment horizontal="left" vertical="center" wrapText="1"/>
    </xf>
    <xf numFmtId="0" fontId="32" fillId="0" borderId="44" xfId="7" applyFont="1" applyBorder="1" applyAlignment="1">
      <alignment horizontal="left" vertical="center" wrapText="1"/>
    </xf>
    <xf numFmtId="0" fontId="4" fillId="0" borderId="0" xfId="5" applyAlignment="1" applyProtection="1">
      <alignment wrapText="1"/>
      <protection locked="0"/>
    </xf>
    <xf numFmtId="0" fontId="32" fillId="19" borderId="35" xfId="0" applyFont="1" applyFill="1" applyBorder="1" applyAlignment="1">
      <alignment horizontal="left" vertical="center" wrapText="1"/>
    </xf>
    <xf numFmtId="0" fontId="7" fillId="0" borderId="44" xfId="5" applyFont="1" applyBorder="1" applyAlignment="1">
      <alignment horizontal="center" vertical="center"/>
    </xf>
    <xf numFmtId="0" fontId="34" fillId="0" borderId="48" xfId="0" applyFont="1" applyBorder="1" applyAlignment="1">
      <alignment vertical="center" wrapText="1"/>
    </xf>
    <xf numFmtId="0" fontId="4" fillId="0" borderId="44" xfId="5" applyBorder="1" applyAlignment="1" applyProtection="1">
      <alignment horizontal="center" vertical="center" wrapText="1"/>
      <protection locked="0"/>
    </xf>
    <xf numFmtId="14" fontId="7" fillId="8" borderId="2" xfId="5" applyNumberFormat="1" applyFont="1" applyFill="1" applyBorder="1" applyAlignment="1" applyProtection="1">
      <alignment horizontal="center"/>
      <protection locked="0"/>
    </xf>
    <xf numFmtId="0" fontId="14" fillId="9" borderId="0" xfId="5" applyFont="1" applyFill="1" applyAlignment="1" applyProtection="1">
      <alignment horizontal="center" vertical="center"/>
      <protection locked="0"/>
    </xf>
    <xf numFmtId="0" fontId="12" fillId="20" borderId="46" xfId="1" applyFont="1" applyFill="1" applyBorder="1" applyAlignment="1">
      <alignment horizontal="center" vertical="center" wrapText="1"/>
    </xf>
    <xf numFmtId="0" fontId="12" fillId="20" borderId="23" xfId="1" applyFont="1" applyFill="1" applyBorder="1" applyAlignment="1">
      <alignment horizontal="center" vertical="center" wrapText="1"/>
    </xf>
    <xf numFmtId="0" fontId="12" fillId="20" borderId="9" xfId="1" applyFont="1" applyFill="1" applyBorder="1" applyAlignment="1">
      <alignment horizontal="center" vertical="center" wrapText="1"/>
    </xf>
    <xf numFmtId="0" fontId="11" fillId="20" borderId="43" xfId="1" applyFont="1" applyFill="1" applyBorder="1" applyAlignment="1">
      <alignment horizontal="center" vertical="center" wrapText="1"/>
    </xf>
    <xf numFmtId="0" fontId="11" fillId="20" borderId="39" xfId="1" applyFont="1" applyFill="1" applyBorder="1" applyAlignment="1">
      <alignment horizontal="center" vertical="center" wrapText="1"/>
    </xf>
    <xf numFmtId="0" fontId="11" fillId="20" borderId="6" xfId="1" applyFont="1" applyFill="1" applyBorder="1" applyAlignment="1">
      <alignment horizontal="center" vertical="center" wrapText="1"/>
    </xf>
    <xf numFmtId="0" fontId="12" fillId="20" borderId="44" xfId="1" applyFont="1" applyFill="1" applyBorder="1" applyAlignment="1">
      <alignment horizontal="center" vertical="center" wrapText="1"/>
    </xf>
    <xf numFmtId="0" fontId="12" fillId="20" borderId="40" xfId="1" applyFont="1" applyFill="1" applyBorder="1" applyAlignment="1">
      <alignment horizontal="center" vertical="center" wrapText="1"/>
    </xf>
    <xf numFmtId="0" fontId="12" fillId="20" borderId="8" xfId="1" applyFont="1" applyFill="1" applyBorder="1" applyAlignment="1">
      <alignment horizontal="center" vertical="center" wrapText="1"/>
    </xf>
    <xf numFmtId="0" fontId="12" fillId="20" borderId="39" xfId="1" applyFont="1" applyFill="1" applyBorder="1" applyAlignment="1">
      <alignment horizontal="center" vertical="center" wrapText="1"/>
    </xf>
    <xf numFmtId="0" fontId="12" fillId="20" borderId="6" xfId="1" applyFont="1" applyFill="1" applyBorder="1" applyAlignment="1">
      <alignment horizontal="center" vertical="center" wrapText="1"/>
    </xf>
    <xf numFmtId="0" fontId="9" fillId="20" borderId="43" xfId="5" applyFont="1" applyFill="1" applyBorder="1" applyAlignment="1" applyProtection="1">
      <alignment horizontal="center" vertical="center" wrapText="1"/>
      <protection locked="0"/>
    </xf>
    <xf numFmtId="0" fontId="9" fillId="20" borderId="47" xfId="5" applyFont="1" applyFill="1" applyBorder="1" applyAlignment="1" applyProtection="1">
      <alignment horizontal="center" vertical="center" wrapText="1"/>
      <protection locked="0"/>
    </xf>
    <xf numFmtId="0" fontId="9" fillId="20" borderId="6" xfId="5" applyFont="1" applyFill="1" applyBorder="1" applyAlignment="1" applyProtection="1">
      <alignment horizontal="center" vertical="center" wrapText="1"/>
      <protection locked="0"/>
    </xf>
    <xf numFmtId="0" fontId="14" fillId="8" borderId="0" xfId="5" applyFont="1" applyFill="1" applyAlignment="1" applyProtection="1">
      <alignment horizontal="center" vertical="center"/>
      <protection locked="0"/>
    </xf>
    <xf numFmtId="0" fontId="10" fillId="20" borderId="43" xfId="1" applyFont="1" applyFill="1" applyBorder="1" applyAlignment="1">
      <alignment horizontal="center" vertical="center" wrapText="1"/>
    </xf>
    <xf numFmtId="0" fontId="10" fillId="20" borderId="39" xfId="1" applyFont="1" applyFill="1" applyBorder="1" applyAlignment="1">
      <alignment horizontal="center" vertical="center" wrapText="1"/>
    </xf>
    <xf numFmtId="0" fontId="10" fillId="20" borderId="6" xfId="1" applyFont="1" applyFill="1" applyBorder="1" applyAlignment="1">
      <alignment horizontal="center" vertical="center" wrapText="1"/>
    </xf>
    <xf numFmtId="0" fontId="10" fillId="20" borderId="42" xfId="1" applyFont="1" applyFill="1" applyBorder="1" applyAlignment="1">
      <alignment horizontal="center" vertical="center" wrapText="1"/>
    </xf>
    <xf numFmtId="0" fontId="10" fillId="20" borderId="40" xfId="1" applyFont="1" applyFill="1" applyBorder="1" applyAlignment="1">
      <alignment horizontal="center" vertical="center" wrapText="1"/>
    </xf>
    <xf numFmtId="0" fontId="10" fillId="20" borderId="8" xfId="1" applyFont="1" applyFill="1" applyBorder="1" applyAlignment="1">
      <alignment horizontal="center" vertical="center" wrapText="1"/>
    </xf>
    <xf numFmtId="0" fontId="11" fillId="20" borderId="0" xfId="1" applyFont="1" applyFill="1" applyBorder="1" applyAlignment="1">
      <alignment horizontal="center" vertical="center" wrapText="1"/>
    </xf>
    <xf numFmtId="0" fontId="11" fillId="20" borderId="38" xfId="1" applyFont="1" applyFill="1" applyBorder="1" applyAlignment="1">
      <alignment horizontal="center" vertical="center" wrapText="1"/>
    </xf>
    <xf numFmtId="0" fontId="11" fillId="20" borderId="23" xfId="1" applyFont="1" applyFill="1" applyBorder="1" applyAlignment="1">
      <alignment horizontal="center" vertical="center" wrapText="1"/>
    </xf>
    <xf numFmtId="0" fontId="11" fillId="20" borderId="9" xfId="1" applyFont="1" applyFill="1" applyBorder="1" applyAlignment="1">
      <alignment horizontal="center" vertical="center" wrapText="1"/>
    </xf>
    <xf numFmtId="0" fontId="6" fillId="0" borderId="4" xfId="5" applyFont="1" applyBorder="1" applyAlignment="1" applyProtection="1">
      <alignment horizontal="center" vertical="center"/>
      <protection locked="0"/>
    </xf>
    <xf numFmtId="0" fontId="6" fillId="0" borderId="5" xfId="5" applyFont="1" applyBorder="1" applyAlignment="1" applyProtection="1">
      <alignment horizontal="center" vertical="center"/>
      <protection locked="0"/>
    </xf>
    <xf numFmtId="0" fontId="6" fillId="0" borderId="22" xfId="5" applyFont="1" applyBorder="1" applyAlignment="1" applyProtection="1">
      <alignment horizontal="center" vertical="center"/>
      <protection locked="0"/>
    </xf>
    <xf numFmtId="0" fontId="6" fillId="0" borderId="23" xfId="5" applyFont="1" applyBorder="1" applyAlignment="1" applyProtection="1">
      <alignment horizontal="center" vertical="center"/>
      <protection locked="0"/>
    </xf>
    <xf numFmtId="0" fontId="6" fillId="0" borderId="8" xfId="5" applyFont="1" applyBorder="1" applyAlignment="1" applyProtection="1">
      <alignment horizontal="center" vertical="center"/>
      <protection locked="0"/>
    </xf>
    <xf numFmtId="0" fontId="6" fillId="0" borderId="9" xfId="5" applyFont="1" applyBorder="1" applyAlignment="1" applyProtection="1">
      <alignment horizontal="center" vertical="center"/>
      <protection locked="0"/>
    </xf>
    <xf numFmtId="0" fontId="36" fillId="0" borderId="42" xfId="5" applyFont="1" applyBorder="1" applyAlignment="1" applyProtection="1">
      <alignment horizontal="left" vertical="center"/>
      <protection locked="0"/>
    </xf>
    <xf numFmtId="0" fontId="36" fillId="0" borderId="46" xfId="5" applyFont="1" applyBorder="1" applyAlignment="1" applyProtection="1">
      <alignment horizontal="left" vertical="center"/>
      <protection locked="0"/>
    </xf>
    <xf numFmtId="0" fontId="5" fillId="0" borderId="42" xfId="5" applyFont="1" applyBorder="1" applyAlignment="1" applyProtection="1">
      <alignment horizontal="center" vertical="center"/>
      <protection locked="0"/>
    </xf>
    <xf numFmtId="0" fontId="5" fillId="0" borderId="41" xfId="5" applyFont="1" applyBorder="1" applyAlignment="1" applyProtection="1">
      <alignment horizontal="center" vertical="center"/>
      <protection locked="0"/>
    </xf>
    <xf numFmtId="0" fontId="5" fillId="0" borderId="46" xfId="5" applyFont="1" applyBorder="1" applyAlignment="1" applyProtection="1">
      <alignment horizontal="center" vertical="center"/>
      <protection locked="0"/>
    </xf>
    <xf numFmtId="0" fontId="5" fillId="0" borderId="40" xfId="5" applyFont="1" applyBorder="1" applyAlignment="1" applyProtection="1">
      <alignment horizontal="center" vertical="center"/>
      <protection locked="0"/>
    </xf>
    <xf numFmtId="0" fontId="5" fillId="0" borderId="0" xfId="5" applyFont="1" applyAlignment="1" applyProtection="1">
      <alignment horizontal="center" vertical="center"/>
      <protection locked="0"/>
    </xf>
    <xf numFmtId="0" fontId="5" fillId="0" borderId="23" xfId="5" applyFont="1" applyBorder="1" applyAlignment="1" applyProtection="1">
      <alignment horizontal="center" vertical="center"/>
      <protection locked="0"/>
    </xf>
    <xf numFmtId="0" fontId="5" fillId="0" borderId="8" xfId="5" applyFont="1" applyBorder="1" applyAlignment="1" applyProtection="1">
      <alignment horizontal="center" vertical="center"/>
      <protection locked="0"/>
    </xf>
    <xf numFmtId="0" fontId="5" fillId="0" borderId="38" xfId="5" applyFont="1" applyBorder="1" applyAlignment="1" applyProtection="1">
      <alignment horizontal="center" vertical="center"/>
      <protection locked="0"/>
    </xf>
    <xf numFmtId="0" fontId="5" fillId="0" borderId="9" xfId="5" applyFont="1" applyBorder="1" applyAlignment="1" applyProtection="1">
      <alignment horizontal="center" vertical="center"/>
      <protection locked="0"/>
    </xf>
    <xf numFmtId="0" fontId="10" fillId="2" borderId="10" xfId="1" applyFont="1" applyBorder="1" applyAlignment="1">
      <alignment horizontal="center" vertical="center" wrapText="1"/>
    </xf>
    <xf numFmtId="0" fontId="16" fillId="11" borderId="13" xfId="6" applyFont="1" applyFill="1" applyBorder="1" applyAlignment="1">
      <alignment horizontal="center" vertical="center" wrapText="1"/>
    </xf>
    <xf numFmtId="0" fontId="16" fillId="11" borderId="14" xfId="6" applyFont="1" applyFill="1" applyBorder="1" applyAlignment="1">
      <alignment horizontal="center" vertical="center" wrapText="1"/>
    </xf>
    <xf numFmtId="0" fontId="16" fillId="11" borderId="15" xfId="6" applyFont="1" applyFill="1" applyBorder="1" applyAlignment="1">
      <alignment horizontal="center" vertical="center" wrapText="1"/>
    </xf>
    <xf numFmtId="0" fontId="16" fillId="11" borderId="16" xfId="6" applyFont="1" applyFill="1" applyBorder="1" applyAlignment="1">
      <alignment horizontal="center" vertical="center" wrapText="1"/>
    </xf>
    <xf numFmtId="0" fontId="16" fillId="11" borderId="17" xfId="6" applyFont="1" applyFill="1" applyBorder="1" applyAlignment="1">
      <alignment horizontal="center" vertical="center" wrapText="1"/>
    </xf>
    <xf numFmtId="0" fontId="16" fillId="11" borderId="18" xfId="6" applyFont="1" applyFill="1" applyBorder="1" applyAlignment="1">
      <alignment horizontal="center" vertical="center" wrapText="1"/>
    </xf>
    <xf numFmtId="0" fontId="30" fillId="12" borderId="19" xfId="6" applyFont="1" applyFill="1" applyBorder="1" applyAlignment="1">
      <alignment horizontal="center" vertical="center"/>
    </xf>
    <xf numFmtId="0" fontId="30" fillId="12" borderId="9" xfId="6" applyFont="1" applyFill="1" applyBorder="1" applyAlignment="1">
      <alignment horizontal="center" vertical="center"/>
    </xf>
    <xf numFmtId="0" fontId="19" fillId="11" borderId="11" xfId="6" applyFont="1" applyFill="1" applyBorder="1" applyAlignment="1">
      <alignment horizontal="center" vertical="center" wrapText="1"/>
    </xf>
    <xf numFmtId="0" fontId="19" fillId="11" borderId="33" xfId="6" applyFont="1" applyFill="1" applyBorder="1" applyAlignment="1">
      <alignment horizontal="center" vertical="center" wrapText="1"/>
    </xf>
    <xf numFmtId="0" fontId="31" fillId="12" borderId="3" xfId="6" applyFont="1" applyFill="1" applyBorder="1" applyAlignment="1">
      <alignment horizontal="center" vertical="center"/>
    </xf>
    <xf numFmtId="0" fontId="31" fillId="12" borderId="6" xfId="6" applyFont="1" applyFill="1" applyBorder="1" applyAlignment="1">
      <alignment horizontal="center" vertical="center"/>
    </xf>
    <xf numFmtId="0" fontId="31" fillId="13" borderId="3" xfId="6" applyFont="1" applyFill="1" applyBorder="1" applyAlignment="1">
      <alignment horizontal="center" vertical="center" wrapText="1"/>
    </xf>
    <xf numFmtId="0" fontId="31" fillId="13" borderId="6" xfId="6" applyFont="1" applyFill="1" applyBorder="1" applyAlignment="1">
      <alignment horizontal="center" vertical="center" wrapText="1"/>
    </xf>
    <xf numFmtId="0" fontId="8" fillId="14" borderId="4" xfId="5" applyFont="1" applyFill="1" applyBorder="1" applyAlignment="1">
      <alignment horizontal="center" vertical="center" wrapText="1"/>
    </xf>
    <xf numFmtId="0" fontId="8" fillId="14" borderId="8" xfId="5" applyFont="1" applyFill="1" applyBorder="1" applyAlignment="1">
      <alignment horizontal="center" vertical="center" wrapText="1"/>
    </xf>
    <xf numFmtId="0" fontId="4" fillId="0" borderId="0" xfId="5" applyAlignment="1">
      <alignment horizontal="left"/>
    </xf>
    <xf numFmtId="49" fontId="22" fillId="6" borderId="30" xfId="5" applyNumberFormat="1" applyFont="1" applyFill="1" applyBorder="1" applyAlignment="1">
      <alignment wrapText="1"/>
    </xf>
    <xf numFmtId="49" fontId="22" fillId="6" borderId="31" xfId="5" applyNumberFormat="1" applyFont="1" applyFill="1" applyBorder="1" applyAlignment="1">
      <alignment wrapText="1"/>
    </xf>
    <xf numFmtId="0" fontId="19" fillId="11" borderId="4" xfId="6" applyFont="1" applyFill="1" applyBorder="1" applyAlignment="1">
      <alignment horizontal="center" vertical="center" wrapText="1"/>
    </xf>
    <xf numFmtId="0" fontId="19" fillId="11" borderId="5" xfId="6" applyFont="1" applyFill="1" applyBorder="1" applyAlignment="1">
      <alignment horizontal="center" vertical="center" wrapText="1"/>
    </xf>
    <xf numFmtId="0" fontId="19" fillId="11" borderId="22" xfId="6" applyFont="1" applyFill="1" applyBorder="1" applyAlignment="1">
      <alignment horizontal="center" vertical="center" wrapText="1"/>
    </xf>
    <xf numFmtId="0" fontId="19" fillId="11" borderId="23" xfId="6" applyFont="1" applyFill="1" applyBorder="1" applyAlignment="1">
      <alignment horizontal="center" vertical="center" wrapText="1"/>
    </xf>
    <xf numFmtId="0" fontId="19" fillId="11" borderId="24" xfId="6" applyFont="1" applyFill="1" applyBorder="1" applyAlignment="1">
      <alignment horizontal="center" vertical="center" wrapText="1"/>
    </xf>
    <xf numFmtId="0" fontId="19" fillId="11" borderId="25" xfId="6" applyFont="1" applyFill="1" applyBorder="1" applyAlignment="1">
      <alignment horizontal="center" vertical="center" wrapText="1"/>
    </xf>
    <xf numFmtId="0" fontId="22" fillId="10" borderId="26" xfId="5" applyFont="1" applyFill="1" applyBorder="1" applyAlignment="1">
      <alignment wrapText="1"/>
    </xf>
    <xf numFmtId="0" fontId="22" fillId="10" borderId="28" xfId="5" applyFont="1" applyFill="1" applyBorder="1" applyAlignment="1">
      <alignment wrapText="1"/>
    </xf>
    <xf numFmtId="0" fontId="22" fillId="8" borderId="26" xfId="5" applyFont="1" applyFill="1" applyBorder="1" applyAlignment="1">
      <alignment wrapText="1"/>
    </xf>
    <xf numFmtId="0" fontId="22" fillId="8" borderId="28" xfId="5" applyFont="1" applyFill="1" applyBorder="1" applyAlignment="1">
      <alignment wrapText="1"/>
    </xf>
    <xf numFmtId="49" fontId="22" fillId="16" borderId="30" xfId="5" applyNumberFormat="1" applyFont="1" applyFill="1" applyBorder="1" applyAlignment="1">
      <alignment wrapText="1"/>
    </xf>
    <xf numFmtId="49" fontId="22" fillId="16" borderId="31" xfId="5" applyNumberFormat="1" applyFont="1" applyFill="1" applyBorder="1" applyAlignment="1">
      <alignment wrapText="1"/>
    </xf>
    <xf numFmtId="0" fontId="22" fillId="15" borderId="26" xfId="5" applyFont="1" applyFill="1" applyBorder="1" applyAlignment="1">
      <alignment wrapText="1"/>
    </xf>
    <xf numFmtId="0" fontId="22" fillId="15" borderId="28" xfId="5" applyFont="1" applyFill="1" applyBorder="1" applyAlignment="1">
      <alignment wrapText="1"/>
    </xf>
    <xf numFmtId="0" fontId="23" fillId="10" borderId="36" xfId="0" applyFont="1" applyFill="1" applyBorder="1" applyAlignment="1">
      <alignment horizontal="center" vertical="center" wrapText="1"/>
    </xf>
    <xf numFmtId="0" fontId="23" fillId="10" borderId="37" xfId="0" applyFont="1" applyFill="1" applyBorder="1" applyAlignment="1">
      <alignment horizontal="center" vertical="center" wrapText="1"/>
    </xf>
    <xf numFmtId="0" fontId="23" fillId="15" borderId="36" xfId="0" applyFont="1" applyFill="1" applyBorder="1" applyAlignment="1">
      <alignment horizontal="center" vertical="center" wrapText="1"/>
    </xf>
    <xf numFmtId="0" fontId="23" fillId="15" borderId="37" xfId="0" applyFont="1" applyFill="1" applyBorder="1" applyAlignment="1">
      <alignment horizontal="center" vertical="center" wrapText="1"/>
    </xf>
    <xf numFmtId="0" fontId="23" fillId="8" borderId="36" xfId="0" applyFont="1" applyFill="1" applyBorder="1" applyAlignment="1">
      <alignment horizontal="center" vertical="center" wrapText="1"/>
    </xf>
    <xf numFmtId="0" fontId="23" fillId="8" borderId="37" xfId="0"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3" fillId="7" borderId="36" xfId="0" applyFont="1" applyFill="1" applyBorder="1" applyAlignment="1">
      <alignment horizontal="center" vertical="center" wrapText="1"/>
    </xf>
    <xf numFmtId="0" fontId="23" fillId="7" borderId="37" xfId="0" applyFont="1" applyFill="1" applyBorder="1" applyAlignment="1">
      <alignment horizontal="center" vertical="center" wrapText="1"/>
    </xf>
  </cellXfs>
  <cellStyles count="8">
    <cellStyle name="Excel Built-in Normal" xfId="7"/>
    <cellStyle name="İşaretli Hücre" xfId="1" builtinId="23"/>
    <cellStyle name="Normal" xfId="0" builtinId="0"/>
    <cellStyle name="Normal 3" xfId="5"/>
    <cellStyle name="Normal 4 2" xfId="6"/>
    <cellStyle name="Vurgu1" xfId="2" builtinId="29"/>
    <cellStyle name="Vurgu3" xfId="3" builtinId="37"/>
    <cellStyle name="Vurgu6" xfId="4" builtinId="49"/>
  </cellStyles>
  <dxfs count="94">
    <dxf>
      <font>
        <color rgb="FF9C0006"/>
      </font>
      <fill>
        <patternFill>
          <bgColor rgb="FFFFC7CE"/>
        </patternFill>
      </fill>
    </dxf>
    <dxf>
      <font>
        <color rgb="FF006100"/>
      </font>
      <fill>
        <patternFill>
          <bgColor rgb="FFC6EFCE"/>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46"/>
  <sheetViews>
    <sheetView tabSelected="1" topLeftCell="E1" zoomScale="60" zoomScaleNormal="60" zoomScaleSheetLayoutView="108" zoomScalePageLayoutView="108" workbookViewId="0">
      <selection activeCell="S5" sqref="S5"/>
    </sheetView>
  </sheetViews>
  <sheetFormatPr defaultColWidth="9.109375" defaultRowHeight="13.2" x14ac:dyDescent="0.25"/>
  <cols>
    <col min="1" max="1" width="11.6640625" style="2" customWidth="1"/>
    <col min="2" max="2" width="23" style="2" hidden="1" customWidth="1"/>
    <col min="3" max="3" width="18.109375" style="2" customWidth="1"/>
    <col min="4" max="4" width="20.6640625" style="9" customWidth="1"/>
    <col min="5" max="6" width="55.88671875" style="10" customWidth="1"/>
    <col min="7" max="7" width="23.6640625" style="11" bestFit="1" customWidth="1"/>
    <col min="8" max="8" width="13.44140625" style="1" customWidth="1"/>
    <col min="9" max="10" width="10" style="1" customWidth="1"/>
    <col min="11" max="11" width="18" style="1" customWidth="1"/>
    <col min="12" max="12" width="11.44140625" style="8" customWidth="1"/>
    <col min="13" max="13" width="12.109375" style="8" customWidth="1"/>
    <col min="14" max="14" width="15.109375" style="8" customWidth="1"/>
    <col min="15" max="15" width="13.88671875" style="1" customWidth="1"/>
    <col min="16" max="17" width="10" style="1" customWidth="1"/>
    <col min="18" max="19" width="18.33203125" style="1" customWidth="1"/>
    <col min="20" max="20" width="31.5546875" style="1" customWidth="1"/>
    <col min="21" max="16384" width="9.109375" style="1"/>
  </cols>
  <sheetData>
    <row r="1" spans="1:20" ht="13.95" customHeight="1" x14ac:dyDescent="0.25">
      <c r="A1" s="78"/>
      <c r="B1" s="78"/>
      <c r="C1" s="78"/>
      <c r="D1" s="78"/>
      <c r="E1" s="78"/>
      <c r="F1" s="78"/>
      <c r="G1" s="78"/>
      <c r="H1" s="78"/>
      <c r="I1" s="78"/>
      <c r="J1" s="78"/>
      <c r="K1" s="88"/>
      <c r="L1" s="78"/>
      <c r="M1" s="78"/>
      <c r="N1" s="78"/>
      <c r="O1" s="78"/>
      <c r="P1" s="78"/>
      <c r="Q1" s="78"/>
      <c r="R1" s="78"/>
    </row>
    <row r="2" spans="1:20" ht="24.6" customHeight="1" x14ac:dyDescent="0.25">
      <c r="A2" s="140">
        <v>1</v>
      </c>
      <c r="B2" s="141"/>
      <c r="C2" s="148" t="s">
        <v>90</v>
      </c>
      <c r="D2" s="149"/>
      <c r="E2" s="149"/>
      <c r="F2" s="149"/>
      <c r="G2" s="149"/>
      <c r="H2" s="149"/>
      <c r="I2" s="149"/>
      <c r="J2" s="149"/>
      <c r="K2" s="149"/>
      <c r="L2" s="149"/>
      <c r="M2" s="149"/>
      <c r="N2" s="149"/>
      <c r="O2" s="149"/>
      <c r="P2" s="150"/>
      <c r="Q2" s="146" t="s">
        <v>86</v>
      </c>
      <c r="R2" s="147"/>
      <c r="S2" s="79" t="s">
        <v>91</v>
      </c>
    </row>
    <row r="3" spans="1:20" ht="24.6" customHeight="1" x14ac:dyDescent="0.25">
      <c r="A3" s="142"/>
      <c r="B3" s="143"/>
      <c r="C3" s="151"/>
      <c r="D3" s="152"/>
      <c r="E3" s="152"/>
      <c r="F3" s="152"/>
      <c r="G3" s="152"/>
      <c r="H3" s="152"/>
      <c r="I3" s="152"/>
      <c r="J3" s="152"/>
      <c r="K3" s="152"/>
      <c r="L3" s="152"/>
      <c r="M3" s="152"/>
      <c r="N3" s="152"/>
      <c r="O3" s="152"/>
      <c r="P3" s="153"/>
      <c r="Q3" s="146" t="s">
        <v>87</v>
      </c>
      <c r="R3" s="147"/>
      <c r="S3" s="80">
        <v>43290</v>
      </c>
    </row>
    <row r="4" spans="1:20" ht="24.6" customHeight="1" x14ac:dyDescent="0.25">
      <c r="A4" s="142"/>
      <c r="B4" s="143"/>
      <c r="C4" s="151"/>
      <c r="D4" s="152"/>
      <c r="E4" s="152"/>
      <c r="F4" s="152"/>
      <c r="G4" s="152"/>
      <c r="H4" s="152"/>
      <c r="I4" s="152"/>
      <c r="J4" s="152"/>
      <c r="K4" s="152"/>
      <c r="L4" s="152"/>
      <c r="M4" s="152"/>
      <c r="N4" s="152"/>
      <c r="O4" s="152"/>
      <c r="P4" s="153"/>
      <c r="Q4" s="146" t="s">
        <v>88</v>
      </c>
      <c r="R4" s="147"/>
      <c r="S4" s="80">
        <v>46050</v>
      </c>
    </row>
    <row r="5" spans="1:20" ht="24.6" customHeight="1" x14ac:dyDescent="0.25">
      <c r="A5" s="144"/>
      <c r="B5" s="145"/>
      <c r="C5" s="154"/>
      <c r="D5" s="155"/>
      <c r="E5" s="155"/>
      <c r="F5" s="155"/>
      <c r="G5" s="155"/>
      <c r="H5" s="152"/>
      <c r="I5" s="152"/>
      <c r="J5" s="155"/>
      <c r="K5" s="155"/>
      <c r="L5" s="155"/>
      <c r="M5" s="155"/>
      <c r="N5" s="155"/>
      <c r="O5" s="155"/>
      <c r="P5" s="156"/>
      <c r="Q5" s="146" t="s">
        <v>89</v>
      </c>
      <c r="R5" s="147"/>
      <c r="S5" s="82">
        <v>5</v>
      </c>
    </row>
    <row r="6" spans="1:20" ht="64.95" customHeight="1" x14ac:dyDescent="0.25">
      <c r="A6" s="130" t="s">
        <v>2</v>
      </c>
      <c r="B6" s="130" t="s">
        <v>4</v>
      </c>
      <c r="C6" s="130" t="s">
        <v>3</v>
      </c>
      <c r="D6" s="130" t="s">
        <v>73</v>
      </c>
      <c r="E6" s="130" t="s">
        <v>81</v>
      </c>
      <c r="F6" s="130" t="s">
        <v>82</v>
      </c>
      <c r="G6" s="133" t="s">
        <v>83</v>
      </c>
      <c r="H6" s="89" t="s">
        <v>63</v>
      </c>
      <c r="I6" s="90" t="s">
        <v>0</v>
      </c>
      <c r="J6" s="91" t="s">
        <v>65</v>
      </c>
      <c r="K6" s="115" t="s">
        <v>92</v>
      </c>
      <c r="L6" s="118" t="s">
        <v>64</v>
      </c>
      <c r="M6" s="118" t="s">
        <v>5</v>
      </c>
      <c r="N6" s="118" t="s">
        <v>6</v>
      </c>
      <c r="O6" s="92" t="s">
        <v>63</v>
      </c>
      <c r="P6" s="93" t="s">
        <v>0</v>
      </c>
      <c r="Q6" s="94" t="s">
        <v>65</v>
      </c>
      <c r="R6" s="126" t="s">
        <v>94</v>
      </c>
      <c r="S6" s="95" t="s">
        <v>38</v>
      </c>
    </row>
    <row r="7" spans="1:20" s="2" customFormat="1" ht="22.5" customHeight="1" x14ac:dyDescent="0.3">
      <c r="A7" s="131"/>
      <c r="B7" s="131"/>
      <c r="C7" s="131"/>
      <c r="D7" s="131"/>
      <c r="E7" s="131"/>
      <c r="F7" s="131"/>
      <c r="G7" s="134"/>
      <c r="H7" s="131" t="s">
        <v>1</v>
      </c>
      <c r="I7" s="138" t="s">
        <v>60</v>
      </c>
      <c r="J7" s="136" t="s">
        <v>66</v>
      </c>
      <c r="K7" s="116"/>
      <c r="L7" s="119"/>
      <c r="M7" s="119"/>
      <c r="N7" s="119"/>
      <c r="O7" s="122" t="s">
        <v>1</v>
      </c>
      <c r="P7" s="124" t="s">
        <v>62</v>
      </c>
      <c r="Q7" s="122" t="s">
        <v>61</v>
      </c>
      <c r="R7" s="127"/>
      <c r="S7" s="121" t="s">
        <v>92</v>
      </c>
      <c r="T7" s="121" t="s">
        <v>26</v>
      </c>
    </row>
    <row r="8" spans="1:20" s="2" customFormat="1" ht="16.5" customHeight="1" x14ac:dyDescent="0.3">
      <c r="A8" s="132"/>
      <c r="B8" s="132"/>
      <c r="C8" s="132"/>
      <c r="D8" s="132"/>
      <c r="E8" s="132"/>
      <c r="F8" s="132"/>
      <c r="G8" s="135"/>
      <c r="H8" s="132"/>
      <c r="I8" s="139"/>
      <c r="J8" s="137"/>
      <c r="K8" s="117"/>
      <c r="L8" s="120"/>
      <c r="M8" s="120"/>
      <c r="N8" s="120"/>
      <c r="O8" s="123"/>
      <c r="P8" s="125"/>
      <c r="Q8" s="123"/>
      <c r="R8" s="128"/>
      <c r="S8" s="121"/>
      <c r="T8" s="121"/>
    </row>
    <row r="9" spans="1:20" s="2" customFormat="1" ht="110.4" customHeight="1" x14ac:dyDescent="0.25">
      <c r="A9" s="83">
        <v>1</v>
      </c>
      <c r="B9" s="84"/>
      <c r="C9" s="85" t="s">
        <v>75</v>
      </c>
      <c r="D9" s="86" t="s">
        <v>93</v>
      </c>
      <c r="E9" s="100" t="s">
        <v>118</v>
      </c>
      <c r="F9" s="87" t="s">
        <v>95</v>
      </c>
      <c r="G9" s="98" t="s">
        <v>96</v>
      </c>
      <c r="H9" s="81">
        <v>3</v>
      </c>
      <c r="I9" s="81">
        <v>3</v>
      </c>
      <c r="J9" s="97">
        <v>9</v>
      </c>
      <c r="K9" s="96" t="str">
        <f t="shared" ref="K9" si="0">IF(J9&lt;=3,"Önemsiz Risk",IF(AND(J9&gt;=4,J9&lt;=6),"Kabul Edilebilir Risk",IF(AND(J9&gt;=8,J9&lt;=10),"Orta Düzeydeki Risk",IF(AND(J9&gt;=12,J9&lt;=15),"Önemli Risk",IF(AND(J9&gt;=16,J9&lt;=25),"Kabul Edilemez Risk","Geçersiz Değer")))))</f>
        <v>Orta Düzeydeki Risk</v>
      </c>
      <c r="L9" s="6"/>
      <c r="M9" s="113">
        <v>46022</v>
      </c>
      <c r="N9" s="4">
        <v>45799</v>
      </c>
      <c r="O9" s="81">
        <v>1</v>
      </c>
      <c r="P9" s="81">
        <v>1</v>
      </c>
      <c r="Q9" s="99">
        <v>1</v>
      </c>
      <c r="R9" s="3" t="s">
        <v>119</v>
      </c>
      <c r="S9" s="101" t="s">
        <v>53</v>
      </c>
      <c r="T9" s="102"/>
    </row>
    <row r="10" spans="1:20" s="2" customFormat="1" ht="133.5" customHeight="1" x14ac:dyDescent="0.25">
      <c r="A10" s="83">
        <v>2</v>
      </c>
      <c r="B10" s="84"/>
      <c r="C10" s="85" t="s">
        <v>75</v>
      </c>
      <c r="D10" s="86" t="s">
        <v>93</v>
      </c>
      <c r="E10" s="103" t="s">
        <v>112</v>
      </c>
      <c r="F10" s="87" t="s">
        <v>97</v>
      </c>
      <c r="G10" s="98" t="s">
        <v>98</v>
      </c>
      <c r="H10" s="81">
        <v>4</v>
      </c>
      <c r="I10" s="81">
        <v>4</v>
      </c>
      <c r="J10" s="81">
        <f>H10*I10</f>
        <v>16</v>
      </c>
      <c r="K10" s="1" t="str">
        <f>IF(J10&lt;=3,"Önemsiz Risk",IF(AND(J10&gt;=4,J10&lt;=6),"Kabul Edilebilir Risk",IF(AND(J10&gt;=8,J10&lt;=10),"Orta Düzeydeki Risk",IF(AND(J10&gt;=12,J10&lt;=15),"Önemli Risk",IF(AND(J10&gt;=16,J10&lt;=25),"Kabul Edilemez Risk","Geçersiz Değer")))))</f>
        <v>Kabul Edilemez Risk</v>
      </c>
      <c r="L10" s="6"/>
      <c r="M10" s="4">
        <v>46387</v>
      </c>
      <c r="N10" s="5"/>
      <c r="O10" s="81">
        <v>3</v>
      </c>
      <c r="P10" s="81">
        <v>4</v>
      </c>
      <c r="Q10" s="99">
        <v>12</v>
      </c>
      <c r="R10" s="3"/>
      <c r="S10" s="104" t="s">
        <v>55</v>
      </c>
      <c r="T10" s="102"/>
    </row>
    <row r="11" spans="1:20" s="2" customFormat="1" ht="41.55" customHeight="1" x14ac:dyDescent="0.25">
      <c r="A11" s="83">
        <v>3</v>
      </c>
      <c r="B11" s="41" t="s">
        <v>84</v>
      </c>
      <c r="C11" s="40" t="s">
        <v>75</v>
      </c>
      <c r="D11" s="42">
        <v>1.3</v>
      </c>
      <c r="E11" s="40" t="s">
        <v>113</v>
      </c>
      <c r="F11" s="87" t="s">
        <v>99</v>
      </c>
      <c r="G11" s="98" t="s">
        <v>100</v>
      </c>
      <c r="H11" s="43">
        <v>3</v>
      </c>
      <c r="I11" s="43">
        <v>3</v>
      </c>
      <c r="J11" s="43">
        <f t="shared" ref="J11" si="1">H11*I11</f>
        <v>9</v>
      </c>
      <c r="K11" s="1" t="str">
        <f t="shared" ref="K11" si="2">IF(J11&lt;=3,"Önemsiz Risk",IF(AND(J11&gt;=4,J11&lt;=6),"Kabul Edilebilir Risk",IF(AND(J11&gt;=8,J11&lt;=10),"Orta Düzeydeki Risk",IF(AND(J11&gt;=12,J11&lt;=15),"Önemli Risk",IF(AND(J11&gt;=16,J11&lt;=25),"Kabul Edilemez Risk","Geçersiz Değer")))))</f>
        <v>Orta Düzeydeki Risk</v>
      </c>
      <c r="L11" s="6"/>
      <c r="M11" s="4">
        <v>46387</v>
      </c>
      <c r="N11" s="5"/>
      <c r="O11" s="81">
        <v>3</v>
      </c>
      <c r="P11" s="81">
        <v>3</v>
      </c>
      <c r="Q11" s="43">
        <f t="shared" ref="Q11" si="3">O11*P11</f>
        <v>9</v>
      </c>
      <c r="R11" s="3"/>
      <c r="S11" s="96" t="str">
        <f t="shared" ref="S11" si="4">IF(Q11&lt;=3,"Önemsiz Risk",IF(AND(Q11&gt;=4,Q11&lt;=6),"Kabul Edilebilir Risk",IF(AND(Q11&gt;=8,Q11&lt;=10),"Orta Düzeydeki Risk",IF(AND(Q11&gt;=12,Q11&lt;=15),"Önemli Risk",IF(AND(Q11&gt;=16,Q11&lt;=25),"Kabul Edilemez Risk","Geçersiz Değer")))))</f>
        <v>Orta Düzeydeki Risk</v>
      </c>
      <c r="T11" s="102"/>
    </row>
    <row r="12" spans="1:20" s="2" customFormat="1" ht="83.55" customHeight="1" x14ac:dyDescent="0.25">
      <c r="A12" s="83">
        <v>4</v>
      </c>
      <c r="B12" s="105"/>
      <c r="C12" s="40" t="s">
        <v>80</v>
      </c>
      <c r="D12" s="42">
        <v>3.4</v>
      </c>
      <c r="E12" s="106" t="s">
        <v>114</v>
      </c>
      <c r="F12" s="109" t="s">
        <v>103</v>
      </c>
      <c r="G12" s="107" t="s">
        <v>104</v>
      </c>
      <c r="H12" s="99">
        <v>3</v>
      </c>
      <c r="I12" s="99">
        <v>2</v>
      </c>
      <c r="J12" s="99">
        <v>6</v>
      </c>
      <c r="K12" s="96" t="str">
        <f t="shared" ref="K12:K14" si="5">IF(J12&lt;=3,"Önemsiz Risk",IF(AND(J12&gt;=4,J12&lt;=6),"Kabul Edilebilir Risk",IF(AND(J12&gt;=8,J12&lt;=10),"Orta Düzeydeki Risk",IF(AND(J12&gt;=12,J12&lt;=15),"Önemli Risk",IF(AND(J12&gt;=16,J12&lt;=25),"Kabul Edilemez Risk","Geçersiz Değer")))))</f>
        <v>Kabul Edilebilir Risk</v>
      </c>
      <c r="L12" s="6"/>
      <c r="M12" s="4">
        <v>46387</v>
      </c>
      <c r="N12" s="5"/>
      <c r="O12" s="99">
        <v>3</v>
      </c>
      <c r="P12" s="99">
        <v>2</v>
      </c>
      <c r="Q12" s="99">
        <v>6</v>
      </c>
      <c r="S12" s="96" t="str">
        <f>IF(Q12&lt;=3,"Önemsiz Risk",IF(AND(Q12&gt;=4,Q12&lt;=6),"Kabul Edilebilir Risk",IF(AND(Q12&gt;=8,Q12&lt;=10),"Orta Düzeydeki Risk",IF(AND(Q12&gt;=12,Q12&lt;=15),"Önemli Risk",IF(AND(Q12&gt;=16,Q12&lt;=25),"Kabul Edilemez Risk","Geçersiz Değer")))))</f>
        <v>Kabul Edilebilir Risk</v>
      </c>
      <c r="T12" s="108"/>
    </row>
    <row r="13" spans="1:20" s="2" customFormat="1" ht="67.95" customHeight="1" x14ac:dyDescent="0.25">
      <c r="A13" s="83">
        <v>5</v>
      </c>
      <c r="B13" s="105"/>
      <c r="C13" s="40" t="s">
        <v>80</v>
      </c>
      <c r="D13" s="42">
        <v>3.4</v>
      </c>
      <c r="E13" s="106" t="s">
        <v>115</v>
      </c>
      <c r="F13" s="109" t="s">
        <v>102</v>
      </c>
      <c r="G13" s="98" t="s">
        <v>101</v>
      </c>
      <c r="H13" s="99">
        <v>3</v>
      </c>
      <c r="I13" s="99">
        <v>2</v>
      </c>
      <c r="J13" s="99">
        <v>6</v>
      </c>
      <c r="K13" s="96" t="str">
        <f t="shared" si="5"/>
        <v>Kabul Edilebilir Risk</v>
      </c>
      <c r="L13" s="6"/>
      <c r="M13" s="4">
        <v>46387</v>
      </c>
      <c r="N13" s="5"/>
      <c r="O13" s="99">
        <v>3</v>
      </c>
      <c r="P13" s="99">
        <v>2</v>
      </c>
      <c r="Q13" s="99">
        <v>6</v>
      </c>
      <c r="R13" s="3" t="s">
        <v>120</v>
      </c>
      <c r="S13" s="1" t="str">
        <f t="shared" ref="S13" si="6">IF(Q13&lt;=3,"Önemsiz Risk",IF(AND(Q13&gt;=4,Q13&lt;=6),"Kabul Edilebilir Risk",IF(AND(Q13&gt;=8,Q13&lt;=10),"Orta Düzeydeki Risk",IF(AND(Q13&gt;=12,Q13&lt;=15),"Önemli Risk",IF(AND(Q13&gt;=16,Q13&lt;=25),"Kabul Edilemez Risk","Geçersiz Değer")))))</f>
        <v>Kabul Edilebilir Risk</v>
      </c>
      <c r="T13" s="108"/>
    </row>
    <row r="14" spans="1:20" s="2" customFormat="1" ht="67.95" customHeight="1" x14ac:dyDescent="0.25">
      <c r="A14" s="83">
        <v>6</v>
      </c>
      <c r="B14" s="105"/>
      <c r="C14" s="106" t="s">
        <v>78</v>
      </c>
      <c r="D14" s="110" t="s">
        <v>93</v>
      </c>
      <c r="E14" s="106" t="s">
        <v>107</v>
      </c>
      <c r="F14" s="109" t="s">
        <v>106</v>
      </c>
      <c r="G14" s="98" t="s">
        <v>105</v>
      </c>
      <c r="H14" s="99">
        <v>2</v>
      </c>
      <c r="I14" s="99">
        <v>2</v>
      </c>
      <c r="J14" s="99">
        <v>4</v>
      </c>
      <c r="K14" s="1" t="str">
        <f t="shared" si="5"/>
        <v>Kabul Edilebilir Risk</v>
      </c>
      <c r="L14" s="6"/>
      <c r="M14" s="4">
        <v>46387</v>
      </c>
      <c r="N14" s="5"/>
      <c r="O14" s="99">
        <v>1</v>
      </c>
      <c r="P14" s="99">
        <v>1</v>
      </c>
      <c r="Q14" s="99">
        <v>1</v>
      </c>
      <c r="R14" s="3"/>
      <c r="S14" s="101" t="s">
        <v>53</v>
      </c>
      <c r="T14" s="108"/>
    </row>
    <row r="15" spans="1:20" s="2" customFormat="1" ht="86.55" customHeight="1" x14ac:dyDescent="0.25">
      <c r="A15" s="83">
        <v>7</v>
      </c>
      <c r="B15" s="105"/>
      <c r="C15" s="40" t="s">
        <v>76</v>
      </c>
      <c r="D15" s="42" t="s">
        <v>111</v>
      </c>
      <c r="E15" s="106" t="s">
        <v>108</v>
      </c>
      <c r="F15" s="109" t="s">
        <v>110</v>
      </c>
      <c r="G15" s="98" t="s">
        <v>109</v>
      </c>
      <c r="H15" s="81">
        <v>4</v>
      </c>
      <c r="I15" s="81">
        <v>4</v>
      </c>
      <c r="J15" s="81">
        <f>H15*I15</f>
        <v>16</v>
      </c>
      <c r="K15" s="96" t="str">
        <f>IF(J15&lt;=3,"Önemsiz Risk",IF(AND(J15&gt;=4,J15&lt;=6),"Kabul Edilebilir Risk",IF(AND(J15&gt;=8,J15&lt;=10),"Orta Düzeydeki Risk",IF(AND(J15&gt;=12,J15&lt;=15),"Önemli Risk",IF(AND(J15&gt;=16,J15&lt;=25),"Kabul Edilemez Risk","Geçersiz Değer")))))</f>
        <v>Kabul Edilemez Risk</v>
      </c>
      <c r="L15" s="6"/>
      <c r="M15" s="4">
        <v>46387</v>
      </c>
      <c r="N15" s="5"/>
      <c r="O15" s="81">
        <v>4</v>
      </c>
      <c r="P15" s="81">
        <v>4</v>
      </c>
      <c r="Q15" s="81">
        <f>O15*P15</f>
        <v>16</v>
      </c>
      <c r="R15" s="3" t="s">
        <v>120</v>
      </c>
      <c r="S15" s="1" t="str">
        <f>IF(Q15&lt;=3,"Önemsiz Risk",IF(AND(Q15&gt;=4,Q15&lt;=6),"Kabul Edilebilir Risk",IF(AND(Q15&gt;=8,Q15&lt;=10),"Orta Düzeydeki Risk",IF(AND(Q15&gt;=12,Q15&lt;=15),"Önemli Risk",IF(AND(Q15&gt;=16,Q15&lt;=25),"Kabul Edilemez Risk","Geçersiz Değer")))))</f>
        <v>Kabul Edilemez Risk</v>
      </c>
      <c r="T15" s="108"/>
    </row>
    <row r="16" spans="1:20" s="2" customFormat="1" ht="67.95" customHeight="1" x14ac:dyDescent="0.25">
      <c r="A16" s="83">
        <v>8</v>
      </c>
      <c r="B16" s="105"/>
      <c r="C16" s="40" t="s">
        <v>76</v>
      </c>
      <c r="D16" s="42" t="s">
        <v>93</v>
      </c>
      <c r="E16" s="40" t="s">
        <v>116</v>
      </c>
      <c r="F16" s="111" t="s">
        <v>85</v>
      </c>
      <c r="G16" s="112" t="s">
        <v>117</v>
      </c>
      <c r="H16" s="99">
        <v>2</v>
      </c>
      <c r="I16" s="99">
        <v>2</v>
      </c>
      <c r="J16" s="99">
        <f t="shared" ref="J16" si="7">H16*I16</f>
        <v>4</v>
      </c>
      <c r="K16" s="96" t="str">
        <f t="shared" ref="K16" si="8">IF(J16&lt;=3,"Önemsiz Risk",IF(AND(J16&gt;=4,J16&lt;=6),"Kabul Edilebilir Risk",IF(AND(J16&gt;=8,J16&lt;=10),"Orta Düzeydeki Risk",IF(AND(J16&gt;=12,J16&lt;=15),"Önemli Risk",IF(AND(J16&gt;=16,J16&lt;=25),"Kabul Edilemez Risk","Geçersiz Değer")))))</f>
        <v>Kabul Edilebilir Risk</v>
      </c>
      <c r="L16" s="6"/>
      <c r="M16" s="4">
        <v>46387</v>
      </c>
      <c r="N16" s="5"/>
      <c r="O16" s="99">
        <v>2</v>
      </c>
      <c r="P16" s="99">
        <v>2</v>
      </c>
      <c r="Q16" s="99">
        <f t="shared" ref="Q16" si="9">O16*P16</f>
        <v>4</v>
      </c>
      <c r="S16" s="1" t="str">
        <f>IF(Q16&lt;=3,"Önemsiz Risk",IF(AND(Q16&gt;=4,Q16&lt;=6),"Kabul Edilebilir Risk",IF(AND(Q16&gt;=8,Q16&lt;=10),"Orta Düzeydeki Risk",IF(AND(Q16&gt;=12,Q16&lt;=15),"Önemli Risk",IF(AND(Q16&gt;=16,Q16&lt;=25),"Kabul Edilemez Risk","Geçersiz Değer")))))</f>
        <v>Kabul Edilebilir Risk</v>
      </c>
      <c r="T16" s="108"/>
    </row>
    <row r="17" spans="1:19" ht="32.4" customHeight="1" x14ac:dyDescent="0.25">
      <c r="A17" s="129" t="s">
        <v>7</v>
      </c>
      <c r="B17" s="129"/>
      <c r="C17" s="129"/>
      <c r="D17" s="129"/>
      <c r="E17" s="129"/>
      <c r="F17" s="129"/>
      <c r="G17" s="129"/>
      <c r="H17" s="129"/>
      <c r="I17" s="129"/>
      <c r="J17" s="129"/>
      <c r="K17" s="38"/>
      <c r="L17" s="114" t="s">
        <v>8</v>
      </c>
      <c r="M17" s="114"/>
      <c r="N17" s="114"/>
      <c r="O17" s="114"/>
      <c r="P17" s="114"/>
      <c r="Q17" s="114"/>
      <c r="R17" s="114"/>
      <c r="S17" s="114"/>
    </row>
    <row r="46" spans="1:20" s="8" customFormat="1" x14ac:dyDescent="0.25">
      <c r="A46" s="2"/>
      <c r="B46" s="2"/>
      <c r="C46" s="2"/>
      <c r="D46" s="9"/>
      <c r="E46" s="10"/>
      <c r="F46" s="10"/>
      <c r="G46" s="11"/>
      <c r="H46" s="1"/>
      <c r="I46" s="1"/>
      <c r="J46" s="1"/>
      <c r="K46" s="1"/>
      <c r="L46" s="7"/>
      <c r="O46" s="1"/>
      <c r="P46" s="1"/>
      <c r="Q46" s="1"/>
      <c r="R46" s="1"/>
      <c r="S46" s="1"/>
      <c r="T46" s="1"/>
    </row>
  </sheetData>
  <autoFilter ref="A8:T17"/>
  <dataConsolidate/>
  <mergeCells count="28">
    <mergeCell ref="T7:T8"/>
    <mergeCell ref="A2:B5"/>
    <mergeCell ref="E6:E8"/>
    <mergeCell ref="D6:D8"/>
    <mergeCell ref="C6:C8"/>
    <mergeCell ref="Q2:R2"/>
    <mergeCell ref="Q3:R3"/>
    <mergeCell ref="Q4:R4"/>
    <mergeCell ref="Q5:R5"/>
    <mergeCell ref="C2:P5"/>
    <mergeCell ref="A17:J17"/>
    <mergeCell ref="B6:B8"/>
    <mergeCell ref="A6:A8"/>
    <mergeCell ref="F6:F8"/>
    <mergeCell ref="G6:G8"/>
    <mergeCell ref="J7:J8"/>
    <mergeCell ref="H7:H8"/>
    <mergeCell ref="I7:I8"/>
    <mergeCell ref="L17:S17"/>
    <mergeCell ref="K6:K8"/>
    <mergeCell ref="M6:M8"/>
    <mergeCell ref="N6:N8"/>
    <mergeCell ref="S7:S8"/>
    <mergeCell ref="Q7:Q8"/>
    <mergeCell ref="O7:O8"/>
    <mergeCell ref="P7:P8"/>
    <mergeCell ref="L6:L8"/>
    <mergeCell ref="R6:R8"/>
  </mergeCells>
  <conditionalFormatting sqref="O15:P15 H9:I15 O9:Q14 S16 O16:Q16">
    <cfRule type="cellIs" dxfId="93" priority="268" operator="equal">
      <formula>5</formula>
    </cfRule>
    <cfRule type="cellIs" dxfId="92" priority="269" operator="equal">
      <formula>4</formula>
    </cfRule>
    <cfRule type="cellIs" dxfId="91" priority="270" operator="equal">
      <formula>3</formula>
    </cfRule>
    <cfRule type="cellIs" dxfId="90" priority="271" operator="equal">
      <formula>2</formula>
    </cfRule>
    <cfRule type="cellIs" dxfId="89" priority="272" operator="equal">
      <formula>1</formula>
    </cfRule>
  </conditionalFormatting>
  <conditionalFormatting sqref="H16:K16">
    <cfRule type="cellIs" dxfId="88" priority="38" operator="equal">
      <formula>5</formula>
    </cfRule>
    <cfRule type="cellIs" dxfId="87" priority="39" operator="equal">
      <formula>4</formula>
    </cfRule>
    <cfRule type="cellIs" dxfId="86" priority="40" operator="equal">
      <formula>3</formula>
    </cfRule>
    <cfRule type="cellIs" dxfId="85" priority="41" operator="equal">
      <formula>2</formula>
    </cfRule>
    <cfRule type="cellIs" dxfId="84" priority="42" operator="equal">
      <formula>1</formula>
    </cfRule>
  </conditionalFormatting>
  <conditionalFormatting sqref="J11:K14 S12 Q16 S16">
    <cfRule type="cellIs" dxfId="83" priority="264" stopIfTrue="1" operator="between">
      <formula>12</formula>
      <formula>15</formula>
    </cfRule>
    <cfRule type="cellIs" dxfId="82" priority="265" stopIfTrue="1" operator="between">
      <formula>0</formula>
      <formula>3</formula>
    </cfRule>
    <cfRule type="cellIs" dxfId="81" priority="266" stopIfTrue="1" operator="between">
      <formula>16</formula>
      <formula>25</formula>
    </cfRule>
    <cfRule type="cellIs" dxfId="80" priority="267" stopIfTrue="1" operator="between">
      <formula>8</formula>
      <formula>10</formula>
    </cfRule>
  </conditionalFormatting>
  <conditionalFormatting sqref="J11:K14 S12 S16 Q16">
    <cfRule type="cellIs" dxfId="79" priority="263" stopIfTrue="1" operator="between">
      <formula>4</formula>
      <formula>6</formula>
    </cfRule>
  </conditionalFormatting>
  <conditionalFormatting sqref="J11:K14 S12">
    <cfRule type="cellIs" dxfId="78" priority="258" operator="equal">
      <formula>5</formula>
    </cfRule>
    <cfRule type="cellIs" dxfId="77" priority="259" operator="equal">
      <formula>4</formula>
    </cfRule>
    <cfRule type="cellIs" dxfId="76" priority="260" operator="equal">
      <formula>3</formula>
    </cfRule>
    <cfRule type="cellIs" dxfId="75" priority="261" operator="equal">
      <formula>2</formula>
    </cfRule>
    <cfRule type="cellIs" dxfId="74" priority="262" operator="equal">
      <formula>1</formula>
    </cfRule>
  </conditionalFormatting>
  <conditionalFormatting sqref="Q9:Q14 J16:K16">
    <cfRule type="cellIs" dxfId="73" priority="43" stopIfTrue="1" operator="between">
      <formula>4</formula>
      <formula>6</formula>
    </cfRule>
    <cfRule type="cellIs" dxfId="72" priority="44" stopIfTrue="1" operator="between">
      <formula>12</formula>
      <formula>15</formula>
    </cfRule>
    <cfRule type="cellIs" dxfId="71" priority="45" stopIfTrue="1" operator="between">
      <formula>0</formula>
      <formula>3</formula>
    </cfRule>
    <cfRule type="cellIs" dxfId="70" priority="46" stopIfTrue="1" operator="between">
      <formula>16</formula>
      <formula>25</formula>
    </cfRule>
    <cfRule type="cellIs" dxfId="69" priority="47" stopIfTrue="1" operator="between">
      <formula>8</formula>
      <formula>10</formula>
    </cfRule>
  </conditionalFormatting>
  <conditionalFormatting sqref="K9">
    <cfRule type="cellIs" dxfId="68" priority="278" operator="equal">
      <formula>5</formula>
    </cfRule>
    <cfRule type="cellIs" dxfId="67" priority="279" operator="equal">
      <formula>4</formula>
    </cfRule>
    <cfRule type="cellIs" dxfId="66" priority="280" operator="equal">
      <formula>3</formula>
    </cfRule>
    <cfRule type="cellIs" dxfId="65" priority="281" operator="equal">
      <formula>2</formula>
    </cfRule>
    <cfRule type="cellIs" dxfId="64" priority="282" operator="equal">
      <formula>1</formula>
    </cfRule>
    <cfRule type="cellIs" dxfId="63" priority="283" stopIfTrue="1" operator="between">
      <formula>4</formula>
      <formula>6</formula>
    </cfRule>
    <cfRule type="cellIs" dxfId="62" priority="284" stopIfTrue="1" operator="between">
      <formula>12</formula>
      <formula>15</formula>
    </cfRule>
    <cfRule type="cellIs" dxfId="61" priority="285" stopIfTrue="1" operator="between">
      <formula>0</formula>
      <formula>3</formula>
    </cfRule>
    <cfRule type="cellIs" dxfId="60" priority="286" stopIfTrue="1" operator="between">
      <formula>16</formula>
      <formula>25</formula>
    </cfRule>
    <cfRule type="cellIs" dxfId="59" priority="287" stopIfTrue="1" operator="between">
      <formula>8</formula>
      <formula>10</formula>
    </cfRule>
  </conditionalFormatting>
  <conditionalFormatting sqref="K9:K15 S9:S16">
    <cfRule type="containsText" dxfId="58" priority="303" operator="containsText" text="Önemli Risk">
      <formula>NOT(ISERROR(SEARCH("Önemli Risk",K9)))</formula>
    </cfRule>
    <cfRule type="containsText" dxfId="57" priority="304" operator="containsText" text="Önemsiz Risk">
      <formula>NOT(ISERROR(SEARCH("Önemsiz Risk",K9)))</formula>
    </cfRule>
    <cfRule type="containsText" dxfId="56" priority="305" operator="containsText" text="Orta Düzeydeki Risk">
      <formula>NOT(ISERROR(SEARCH("Orta Düzeydeki Risk",K9)))</formula>
    </cfRule>
    <cfRule type="containsText" dxfId="55" priority="306" operator="containsText" text="Kabul Edilemez Risk">
      <formula>NOT(ISERROR(SEARCH("Kabul Edilemez Risk",K9)))</formula>
    </cfRule>
    <cfRule type="containsText" dxfId="54" priority="307" operator="containsText" text="Kabul Edilebilir Risk">
      <formula>NOT(ISERROR(SEARCH("Kabul Edilebilir Risk",K9)))</formula>
    </cfRule>
  </conditionalFormatting>
  <conditionalFormatting sqref="K12:K14">
    <cfRule type="cellIs" dxfId="53" priority="208" operator="equal">
      <formula>5</formula>
    </cfRule>
    <cfRule type="cellIs" dxfId="52" priority="209" operator="equal">
      <formula>4</formula>
    </cfRule>
    <cfRule type="cellIs" dxfId="51" priority="210" operator="equal">
      <formula>3</formula>
    </cfRule>
    <cfRule type="cellIs" dxfId="50" priority="211" operator="equal">
      <formula>2</formula>
    </cfRule>
    <cfRule type="cellIs" dxfId="49" priority="212" operator="equal">
      <formula>1</formula>
    </cfRule>
    <cfRule type="cellIs" dxfId="48" priority="213" stopIfTrue="1" operator="between">
      <formula>4</formula>
      <formula>6</formula>
    </cfRule>
    <cfRule type="cellIs" dxfId="47" priority="214" stopIfTrue="1" operator="between">
      <formula>12</formula>
      <formula>15</formula>
    </cfRule>
    <cfRule type="cellIs" dxfId="46" priority="215" stopIfTrue="1" operator="between">
      <formula>0</formula>
      <formula>3</formula>
    </cfRule>
    <cfRule type="cellIs" dxfId="45" priority="216" stopIfTrue="1" operator="between">
      <formula>16</formula>
      <formula>25</formula>
    </cfRule>
    <cfRule type="cellIs" dxfId="44" priority="217" stopIfTrue="1" operator="between">
      <formula>8</formula>
      <formula>10</formula>
    </cfRule>
  </conditionalFormatting>
  <conditionalFormatting sqref="K16">
    <cfRule type="containsText" dxfId="43" priority="28" operator="containsText" text="Önemli Risk">
      <formula>NOT(ISERROR(SEARCH("Önemli Risk",K16)))</formula>
    </cfRule>
    <cfRule type="containsText" dxfId="42" priority="29" operator="containsText" text="Önemsiz Risk">
      <formula>NOT(ISERROR(SEARCH("Önemsiz Risk",K16)))</formula>
    </cfRule>
    <cfRule type="containsText" dxfId="41" priority="30" operator="containsText" text="Orta Düzeydeki Risk">
      <formula>NOT(ISERROR(SEARCH("Orta Düzeydeki Risk",K16)))</formula>
    </cfRule>
    <cfRule type="containsText" dxfId="40" priority="31" operator="containsText" text="Kabul Edilemez Risk">
      <formula>NOT(ISERROR(SEARCH("Kabul Edilemez Risk",K16)))</formula>
    </cfRule>
    <cfRule type="containsText" dxfId="39" priority="32" operator="containsText" text="Kabul Edilebilir Risk">
      <formula>NOT(ISERROR(SEARCH("Kabul Edilebilir Risk",K16)))</formula>
    </cfRule>
    <cfRule type="containsText" dxfId="38" priority="33" operator="containsText" text="Önemli Risk">
      <formula>NOT(ISERROR(SEARCH("Önemli Risk",K16)))</formula>
    </cfRule>
    <cfRule type="containsText" dxfId="37" priority="34" operator="containsText" text="Önemsiz Risk">
      <formula>NOT(ISERROR(SEARCH("Önemsiz Risk",K16)))</formula>
    </cfRule>
    <cfRule type="containsText" dxfId="36" priority="35" operator="containsText" text="Orta Düzeydeki Risk">
      <formula>NOT(ISERROR(SEARCH("Orta Düzeydeki Risk",K16)))</formula>
    </cfRule>
    <cfRule type="containsText" dxfId="35" priority="36" operator="containsText" text="Kabul Edilemez Risk">
      <formula>NOT(ISERROR(SEARCH("Kabul Edilemez Risk",K16)))</formula>
    </cfRule>
    <cfRule type="containsText" dxfId="34" priority="37" operator="containsText" text="Kabul Edilebilir Risk">
      <formula>NOT(ISERROR(SEARCH("Kabul Edilebilir Risk",K16)))</formula>
    </cfRule>
  </conditionalFormatting>
  <conditionalFormatting sqref="R13:R14 R9:R11">
    <cfRule type="containsText" dxfId="33" priority="1169" operator="containsText" text="KAPALI">
      <formula>NOT(ISERROR(SEARCH("KAPALI",R9)))</formula>
    </cfRule>
    <cfRule type="containsText" dxfId="32" priority="1170" operator="containsText" text="AÇIK">
      <formula>NOT(ISERROR(SEARCH("AÇIK",R9)))</formula>
    </cfRule>
  </conditionalFormatting>
  <conditionalFormatting sqref="S12">
    <cfRule type="cellIs" dxfId="31" priority="133" operator="equal">
      <formula>5</formula>
    </cfRule>
    <cfRule type="cellIs" dxfId="30" priority="134" operator="equal">
      <formula>4</formula>
    </cfRule>
    <cfRule type="cellIs" dxfId="29" priority="135" operator="equal">
      <formula>3</formula>
    </cfRule>
    <cfRule type="cellIs" dxfId="28" priority="136" operator="equal">
      <formula>2</formula>
    </cfRule>
    <cfRule type="cellIs" dxfId="27" priority="137" operator="equal">
      <formula>1</formula>
    </cfRule>
    <cfRule type="cellIs" dxfId="26" priority="138" stopIfTrue="1" operator="between">
      <formula>4</formula>
      <formula>6</formula>
    </cfRule>
    <cfRule type="cellIs" dxfId="25" priority="139" stopIfTrue="1" operator="between">
      <formula>12</formula>
      <formula>15</formula>
    </cfRule>
    <cfRule type="cellIs" dxfId="24" priority="140" stopIfTrue="1" operator="between">
      <formula>0</formula>
      <formula>3</formula>
    </cfRule>
    <cfRule type="cellIs" dxfId="23" priority="141" stopIfTrue="1" operator="between">
      <formula>16</formula>
      <formula>25</formula>
    </cfRule>
    <cfRule type="cellIs" dxfId="22" priority="142" stopIfTrue="1" operator="between">
      <formula>8</formula>
      <formula>10</formula>
    </cfRule>
    <cfRule type="containsText" dxfId="21" priority="158" operator="containsText" text="Önemli Risk">
      <formula>NOT(ISERROR(SEARCH("Önemli Risk",S12)))</formula>
    </cfRule>
    <cfRule type="containsText" dxfId="20" priority="159" operator="containsText" text="Önemsiz Risk">
      <formula>NOT(ISERROR(SEARCH("Önemsiz Risk",S12)))</formula>
    </cfRule>
    <cfRule type="containsText" dxfId="19" priority="160" operator="containsText" text="Orta Düzeydeki Risk">
      <formula>NOT(ISERROR(SEARCH("Orta Düzeydeki Risk",S12)))</formula>
    </cfRule>
    <cfRule type="containsText" dxfId="18" priority="161" operator="containsText" text="Kabul Edilemez Risk">
      <formula>NOT(ISERROR(SEARCH("Kabul Edilemez Risk",S12)))</formula>
    </cfRule>
    <cfRule type="containsText" dxfId="17" priority="162" operator="containsText" text="Kabul Edilebilir Risk">
      <formula>NOT(ISERROR(SEARCH("Kabul Edilebilir Risk",S12)))</formula>
    </cfRule>
    <cfRule type="containsText" dxfId="16" priority="163" operator="containsText" text="Önemli Risk">
      <formula>NOT(ISERROR(SEARCH("Önemli Risk",S12)))</formula>
    </cfRule>
    <cfRule type="containsText" dxfId="15" priority="164" operator="containsText" text="Önemsiz Risk">
      <formula>NOT(ISERROR(SEARCH("Önemsiz Risk",S12)))</formula>
    </cfRule>
    <cfRule type="containsText" dxfId="14" priority="165" operator="containsText" text="Orta Düzeydeki Risk">
      <formula>NOT(ISERROR(SEARCH("Orta Düzeydeki Risk",S12)))</formula>
    </cfRule>
    <cfRule type="containsText" dxfId="13" priority="166" operator="containsText" text="Kabul Edilemez Risk">
      <formula>NOT(ISERROR(SEARCH("Kabul Edilemez Risk",S12)))</formula>
    </cfRule>
    <cfRule type="containsText" dxfId="12" priority="167" operator="containsText" text="Kabul Edilebilir Risk">
      <formula>NOT(ISERROR(SEARCH("Kabul Edilebilir Risk",S12)))</formula>
    </cfRule>
  </conditionalFormatting>
  <conditionalFormatting sqref="S15">
    <cfRule type="containsText" dxfId="11" priority="63" operator="containsText" text="Önemli Risk">
      <formula>NOT(ISERROR(SEARCH("Önemli Risk",S15)))</formula>
    </cfRule>
    <cfRule type="containsText" dxfId="10" priority="64" operator="containsText" text="Önemsiz Risk">
      <formula>NOT(ISERROR(SEARCH("Önemsiz Risk",S15)))</formula>
    </cfRule>
    <cfRule type="containsText" dxfId="9" priority="65" operator="containsText" text="Orta Düzeydeki Risk">
      <formula>NOT(ISERROR(SEARCH("Orta Düzeydeki Risk",S15)))</formula>
    </cfRule>
    <cfRule type="containsText" dxfId="8" priority="66" operator="containsText" text="Kabul Edilemez Risk">
      <formula>NOT(ISERROR(SEARCH("Kabul Edilemez Risk",S15)))</formula>
    </cfRule>
    <cfRule type="containsText" dxfId="7" priority="67" operator="containsText" text="Kabul Edilebilir Risk">
      <formula>NOT(ISERROR(SEARCH("Kabul Edilebilir Risk",S15)))</formula>
    </cfRule>
  </conditionalFormatting>
  <conditionalFormatting sqref="S16">
    <cfRule type="containsText" dxfId="6" priority="3" operator="containsText" text="Önemli Risk">
      <formula>NOT(ISERROR(SEARCH("Önemli Risk",S16)))</formula>
    </cfRule>
    <cfRule type="containsText" dxfId="5" priority="4" operator="containsText" text="Önemsiz Risk">
      <formula>NOT(ISERROR(SEARCH("Önemsiz Risk",S16)))</formula>
    </cfRule>
    <cfRule type="containsText" dxfId="4" priority="5" operator="containsText" text="Orta Düzeydeki Risk">
      <formula>NOT(ISERROR(SEARCH("Orta Düzeydeki Risk",S16)))</formula>
    </cfRule>
    <cfRule type="containsText" dxfId="3" priority="6" operator="containsText" text="Kabul Edilemez Risk">
      <formula>NOT(ISERROR(SEARCH("Kabul Edilemez Risk",S16)))</formula>
    </cfRule>
    <cfRule type="containsText" dxfId="2" priority="7" operator="containsText" text="Kabul Edilebilir Risk">
      <formula>NOT(ISERROR(SEARCH("Kabul Edilebilir Risk",S16)))</formula>
    </cfRule>
  </conditionalFormatting>
  <conditionalFormatting sqref="R15">
    <cfRule type="containsText" dxfId="1" priority="1" operator="containsText" text="KAPALI">
      <formula>NOT(ISERROR(SEARCH("KAPALI",R15)))</formula>
    </cfRule>
    <cfRule type="containsText" dxfId="0" priority="2" operator="containsText" text="AÇIK">
      <formula>NOT(ISERROR(SEARCH("AÇIK",R15)))</formula>
    </cfRule>
  </conditionalFormatting>
  <conditionalFormatting sqref="Q9:Q11">
    <cfRule type="iconSet" priority="2930">
      <iconSet iconSet="3Symbols" reverse="1">
        <cfvo type="percent" val="0"/>
        <cfvo type="num" val="72"/>
        <cfvo type="num" val="135"/>
      </iconSet>
    </cfRule>
    <cfRule type="iconSet" priority="2931">
      <iconSet iconSet="3Symbols" reverse="1">
        <cfvo type="percent" val="0"/>
        <cfvo type="num" val="72"/>
        <cfvo type="num" val="135"/>
      </iconSet>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5" sqref="A5"/>
    </sheetView>
  </sheetViews>
  <sheetFormatPr defaultRowHeight="14.4" x14ac:dyDescent="0.3"/>
  <cols>
    <col min="1" max="1" width="35.6640625" customWidth="1"/>
  </cols>
  <sheetData>
    <row r="1" spans="1:1" x14ac:dyDescent="0.3">
      <c r="A1" s="157" t="s">
        <v>3</v>
      </c>
    </row>
    <row r="2" spans="1:1" x14ac:dyDescent="0.3">
      <c r="A2" s="157"/>
    </row>
    <row r="3" spans="1:1" ht="26.4" customHeight="1" x14ac:dyDescent="0.3">
      <c r="A3" s="77" t="s">
        <v>75</v>
      </c>
    </row>
    <row r="4" spans="1:1" ht="26.4" customHeight="1" x14ac:dyDescent="0.3">
      <c r="A4" s="77" t="s">
        <v>77</v>
      </c>
    </row>
    <row r="5" spans="1:1" ht="26.4" customHeight="1" x14ac:dyDescent="0.3">
      <c r="A5" s="77" t="s">
        <v>78</v>
      </c>
    </row>
    <row r="6" spans="1:1" ht="26.4" customHeight="1" x14ac:dyDescent="0.3">
      <c r="A6" s="77" t="s">
        <v>79</v>
      </c>
    </row>
    <row r="7" spans="1:1" ht="26.4" customHeight="1" x14ac:dyDescent="0.3">
      <c r="A7" s="77" t="s">
        <v>76</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6"/>
  <sheetViews>
    <sheetView workbookViewId="0">
      <selection activeCell="B4" sqref="B4"/>
    </sheetView>
  </sheetViews>
  <sheetFormatPr defaultRowHeight="14.4" x14ac:dyDescent="0.3"/>
  <cols>
    <col min="2" max="2" width="33.5546875" customWidth="1"/>
  </cols>
  <sheetData>
    <row r="2" spans="1:2" x14ac:dyDescent="0.3">
      <c r="A2" s="36" t="s">
        <v>67</v>
      </c>
      <c r="B2" s="36" t="s">
        <v>68</v>
      </c>
    </row>
    <row r="3" spans="1:2" x14ac:dyDescent="0.3">
      <c r="A3" s="76">
        <v>1</v>
      </c>
      <c r="B3" s="37" t="s">
        <v>69</v>
      </c>
    </row>
    <row r="4" spans="1:2" x14ac:dyDescent="0.3">
      <c r="A4" s="76">
        <v>2</v>
      </c>
      <c r="B4" s="37" t="s">
        <v>70</v>
      </c>
    </row>
    <row r="5" spans="1:2" x14ac:dyDescent="0.3">
      <c r="A5" s="76">
        <v>3</v>
      </c>
      <c r="B5" s="37" t="s">
        <v>71</v>
      </c>
    </row>
    <row r="6" spans="1:2" x14ac:dyDescent="0.3">
      <c r="A6" s="76">
        <v>4</v>
      </c>
      <c r="B6" s="37" t="s">
        <v>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9"/>
  <sheetViews>
    <sheetView zoomScaleNormal="100" zoomScaleSheetLayoutView="183" zoomScalePageLayoutView="226" workbookViewId="0">
      <selection activeCell="C6" sqref="C6"/>
    </sheetView>
  </sheetViews>
  <sheetFormatPr defaultColWidth="8.88671875" defaultRowHeight="13.2" x14ac:dyDescent="0.25"/>
  <cols>
    <col min="1" max="2" width="8.88671875" style="12"/>
    <col min="3" max="3" width="16.88671875" style="12" bestFit="1" customWidth="1"/>
    <col min="4" max="4" width="47.6640625" style="12" bestFit="1" customWidth="1"/>
    <col min="5" max="16384" width="8.88671875" style="12"/>
  </cols>
  <sheetData>
    <row r="1" spans="2:4" ht="13.8" thickBot="1" x14ac:dyDescent="0.3"/>
    <row r="2" spans="2:4" x14ac:dyDescent="0.25">
      <c r="B2" s="158" t="s">
        <v>9</v>
      </c>
      <c r="C2" s="159"/>
      <c r="D2" s="160"/>
    </row>
    <row r="3" spans="2:4" ht="13.8" thickBot="1" x14ac:dyDescent="0.3">
      <c r="B3" s="161"/>
      <c r="C3" s="162"/>
      <c r="D3" s="163"/>
    </row>
    <row r="4" spans="2:4" ht="30" customHeight="1" x14ac:dyDescent="0.25">
      <c r="B4" s="164" t="s">
        <v>1</v>
      </c>
      <c r="C4" s="165"/>
      <c r="D4" s="39" t="s">
        <v>10</v>
      </c>
    </row>
    <row r="5" spans="2:4" ht="31.5" customHeight="1" x14ac:dyDescent="0.25">
      <c r="B5" s="48">
        <v>1</v>
      </c>
      <c r="C5" s="48" t="s">
        <v>29</v>
      </c>
      <c r="D5" s="52" t="s">
        <v>11</v>
      </c>
    </row>
    <row r="6" spans="2:4" ht="30" x14ac:dyDescent="0.25">
      <c r="B6" s="49">
        <v>2</v>
      </c>
      <c r="C6" s="49" t="s">
        <v>28</v>
      </c>
      <c r="D6" s="53" t="s">
        <v>12</v>
      </c>
    </row>
    <row r="7" spans="2:4" ht="28.2" customHeight="1" x14ac:dyDescent="0.25">
      <c r="B7" s="50">
        <v>3</v>
      </c>
      <c r="C7" s="50" t="s">
        <v>13</v>
      </c>
      <c r="D7" s="54" t="s">
        <v>14</v>
      </c>
    </row>
    <row r="8" spans="2:4" ht="31.95" customHeight="1" x14ac:dyDescent="0.25">
      <c r="B8" s="51">
        <v>4</v>
      </c>
      <c r="C8" s="51" t="s">
        <v>15</v>
      </c>
      <c r="D8" s="55" t="s">
        <v>16</v>
      </c>
    </row>
    <row r="9" spans="2:4" ht="30.6" thickBot="1" x14ac:dyDescent="0.3">
      <c r="B9" s="44">
        <v>5</v>
      </c>
      <c r="C9" s="44" t="s">
        <v>17</v>
      </c>
      <c r="D9" s="56" t="s">
        <v>18</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8"/>
  <sheetViews>
    <sheetView topLeftCell="A2" zoomScaleNormal="100" zoomScaleSheetLayoutView="100" zoomScalePageLayoutView="214" workbookViewId="0">
      <selection activeCell="C5" sqref="C5"/>
    </sheetView>
  </sheetViews>
  <sheetFormatPr defaultColWidth="8.88671875" defaultRowHeight="13.2" x14ac:dyDescent="0.25"/>
  <cols>
    <col min="1" max="1" width="9.44140625" style="12" bestFit="1" customWidth="1"/>
    <col min="2" max="2" width="15.109375" style="12" customWidth="1"/>
    <col min="3" max="3" width="108.6640625" style="16" customWidth="1"/>
    <col min="4" max="4" width="10.6640625" style="12" customWidth="1"/>
    <col min="5" max="16384" width="8.88671875" style="12"/>
  </cols>
  <sheetData>
    <row r="1" spans="1:3" ht="32.25" customHeight="1" x14ac:dyDescent="0.25">
      <c r="A1" s="166" t="s">
        <v>39</v>
      </c>
      <c r="B1" s="167"/>
      <c r="C1" s="167"/>
    </row>
    <row r="2" spans="1:3" ht="16.5" customHeight="1" x14ac:dyDescent="0.25">
      <c r="A2" s="168" t="s">
        <v>24</v>
      </c>
      <c r="B2" s="170" t="s">
        <v>25</v>
      </c>
      <c r="C2" s="172" t="s">
        <v>26</v>
      </c>
    </row>
    <row r="3" spans="1:3" ht="18.75" customHeight="1" x14ac:dyDescent="0.25">
      <c r="A3" s="169"/>
      <c r="B3" s="171"/>
      <c r="C3" s="173"/>
    </row>
    <row r="4" spans="1:3" ht="52.8" x14ac:dyDescent="0.25">
      <c r="A4" s="45">
        <v>1</v>
      </c>
      <c r="B4" s="64" t="s">
        <v>29</v>
      </c>
      <c r="C4" s="65" t="s">
        <v>40</v>
      </c>
    </row>
    <row r="5" spans="1:3" ht="52.8" x14ac:dyDescent="0.25">
      <c r="A5" s="66">
        <v>2</v>
      </c>
      <c r="B5" s="67" t="s">
        <v>28</v>
      </c>
      <c r="C5" s="68" t="s">
        <v>41</v>
      </c>
    </row>
    <row r="6" spans="1:3" ht="52.8" x14ac:dyDescent="0.25">
      <c r="A6" s="61">
        <v>3</v>
      </c>
      <c r="B6" s="62" t="s">
        <v>13</v>
      </c>
      <c r="C6" s="63" t="s">
        <v>42</v>
      </c>
    </row>
    <row r="7" spans="1:3" ht="52.8" x14ac:dyDescent="0.25">
      <c r="A7" s="47">
        <v>4</v>
      </c>
      <c r="B7" s="59" t="s">
        <v>15</v>
      </c>
      <c r="C7" s="60" t="s">
        <v>43</v>
      </c>
    </row>
    <row r="8" spans="1:3" ht="66" x14ac:dyDescent="0.25">
      <c r="A8" s="46">
        <v>5</v>
      </c>
      <c r="B8" s="57" t="s">
        <v>27</v>
      </c>
      <c r="C8" s="58" t="s">
        <v>44</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I21"/>
  <sheetViews>
    <sheetView topLeftCell="C1" zoomScaleNormal="100" zoomScaleSheetLayoutView="206" workbookViewId="0">
      <selection activeCell="G9" sqref="G9"/>
    </sheetView>
  </sheetViews>
  <sheetFormatPr defaultColWidth="8.88671875" defaultRowHeight="13.2" x14ac:dyDescent="0.25"/>
  <cols>
    <col min="1" max="1" width="10.109375" style="12" customWidth="1"/>
    <col min="2" max="2" width="93.6640625" style="12" customWidth="1"/>
    <col min="3" max="3" width="8.88671875" style="12"/>
    <col min="4" max="9" width="21.88671875" style="12" customWidth="1"/>
    <col min="10" max="10" width="8.88671875" style="12"/>
    <col min="11" max="11" width="58.33203125" style="12" bestFit="1" customWidth="1"/>
    <col min="12" max="16384" width="8.88671875" style="12"/>
  </cols>
  <sheetData>
    <row r="2" spans="1:9" ht="12.75" customHeight="1" x14ac:dyDescent="0.25">
      <c r="A2" s="177" t="s">
        <v>38</v>
      </c>
      <c r="B2" s="178"/>
      <c r="D2" s="174" t="s">
        <v>74</v>
      </c>
      <c r="E2" s="174"/>
      <c r="F2" s="174"/>
      <c r="G2" s="174"/>
    </row>
    <row r="3" spans="1:9" ht="12.75" customHeight="1" x14ac:dyDescent="0.25">
      <c r="A3" s="179"/>
      <c r="B3" s="180"/>
    </row>
    <row r="4" spans="1:9" ht="12.75" customHeight="1" x14ac:dyDescent="0.25">
      <c r="A4" s="181"/>
      <c r="B4" s="182"/>
    </row>
    <row r="5" spans="1:9" ht="19.5" customHeight="1" x14ac:dyDescent="0.25">
      <c r="A5" s="13" t="s">
        <v>19</v>
      </c>
      <c r="B5" s="14" t="s">
        <v>20</v>
      </c>
      <c r="D5" s="26" t="s">
        <v>1</v>
      </c>
      <c r="E5" s="71" t="s">
        <v>47</v>
      </c>
      <c r="F5" s="72" t="s">
        <v>48</v>
      </c>
      <c r="G5" s="73" t="s">
        <v>49</v>
      </c>
      <c r="H5" s="75" t="s">
        <v>50</v>
      </c>
      <c r="I5" s="74" t="s">
        <v>51</v>
      </c>
    </row>
    <row r="6" spans="1:9" ht="15" x14ac:dyDescent="0.25">
      <c r="A6" s="183" t="s">
        <v>21</v>
      </c>
      <c r="B6" s="24" t="s">
        <v>22</v>
      </c>
      <c r="D6" s="191" t="s">
        <v>52</v>
      </c>
      <c r="E6" s="33" t="s">
        <v>57</v>
      </c>
      <c r="F6" s="27" t="s">
        <v>54</v>
      </c>
      <c r="G6" s="29" t="s">
        <v>55</v>
      </c>
      <c r="H6" s="31" t="s">
        <v>56</v>
      </c>
      <c r="I6" s="31" t="s">
        <v>56</v>
      </c>
    </row>
    <row r="7" spans="1:9" ht="75" x14ac:dyDescent="0.25">
      <c r="A7" s="184"/>
      <c r="B7" s="25" t="s">
        <v>32</v>
      </c>
      <c r="D7" s="192"/>
      <c r="E7" s="34">
        <v>5</v>
      </c>
      <c r="F7" s="28">
        <v>10</v>
      </c>
      <c r="G7" s="30">
        <v>15</v>
      </c>
      <c r="H7" s="32">
        <v>20</v>
      </c>
      <c r="I7" s="32">
        <v>25</v>
      </c>
    </row>
    <row r="8" spans="1:9" ht="15" x14ac:dyDescent="0.25">
      <c r="A8" s="189" t="s">
        <v>45</v>
      </c>
      <c r="B8" s="23" t="s">
        <v>30</v>
      </c>
      <c r="D8" s="193" t="s">
        <v>50</v>
      </c>
      <c r="E8" s="33" t="s">
        <v>57</v>
      </c>
      <c r="F8" s="27" t="s">
        <v>54</v>
      </c>
      <c r="G8" s="29" t="s">
        <v>55</v>
      </c>
      <c r="H8" s="31" t="s">
        <v>56</v>
      </c>
      <c r="I8" s="31" t="s">
        <v>56</v>
      </c>
    </row>
    <row r="9" spans="1:9" ht="60" x14ac:dyDescent="0.25">
      <c r="A9" s="190"/>
      <c r="B9" s="23" t="s">
        <v>31</v>
      </c>
      <c r="D9" s="194"/>
      <c r="E9" s="34">
        <v>4</v>
      </c>
      <c r="F9" s="28">
        <v>8</v>
      </c>
      <c r="G9" s="30">
        <v>12</v>
      </c>
      <c r="H9" s="35">
        <v>16</v>
      </c>
      <c r="I9" s="32">
        <v>20</v>
      </c>
    </row>
    <row r="10" spans="1:9" ht="15" x14ac:dyDescent="0.25">
      <c r="A10" s="185" t="s">
        <v>46</v>
      </c>
      <c r="B10" s="21" t="s">
        <v>33</v>
      </c>
      <c r="D10" s="195" t="s">
        <v>49</v>
      </c>
      <c r="E10" s="70" t="s">
        <v>53</v>
      </c>
      <c r="F10" s="33" t="s">
        <v>57</v>
      </c>
      <c r="G10" s="27" t="s">
        <v>54</v>
      </c>
      <c r="H10" s="29" t="s">
        <v>55</v>
      </c>
      <c r="I10" s="29" t="s">
        <v>55</v>
      </c>
    </row>
    <row r="11" spans="1:9" ht="30" x14ac:dyDescent="0.25">
      <c r="A11" s="186"/>
      <c r="B11" s="22" t="s">
        <v>34</v>
      </c>
      <c r="D11" s="196"/>
      <c r="E11" s="69">
        <v>3</v>
      </c>
      <c r="F11" s="34">
        <v>6</v>
      </c>
      <c r="G11" s="28">
        <v>9</v>
      </c>
      <c r="H11" s="30">
        <v>12</v>
      </c>
      <c r="I11" s="30">
        <v>15</v>
      </c>
    </row>
    <row r="12" spans="1:9" ht="15" x14ac:dyDescent="0.25">
      <c r="A12" s="187" t="s">
        <v>58</v>
      </c>
      <c r="B12" s="19" t="s">
        <v>23</v>
      </c>
      <c r="D12" s="197" t="s">
        <v>48</v>
      </c>
      <c r="E12" s="70" t="s">
        <v>53</v>
      </c>
      <c r="F12" s="33" t="s">
        <v>57</v>
      </c>
      <c r="G12" s="33" t="s">
        <v>57</v>
      </c>
      <c r="H12" s="27" t="s">
        <v>54</v>
      </c>
      <c r="I12" s="27" t="s">
        <v>54</v>
      </c>
    </row>
    <row r="13" spans="1:9" ht="45" x14ac:dyDescent="0.25">
      <c r="A13" s="188"/>
      <c r="B13" s="20" t="s">
        <v>35</v>
      </c>
      <c r="D13" s="198"/>
      <c r="E13" s="69">
        <v>2</v>
      </c>
      <c r="F13" s="34">
        <v>4</v>
      </c>
      <c r="G13" s="34">
        <v>6</v>
      </c>
      <c r="H13" s="28">
        <v>8</v>
      </c>
      <c r="I13" s="28">
        <v>10</v>
      </c>
    </row>
    <row r="14" spans="1:9" ht="15" x14ac:dyDescent="0.25">
      <c r="A14" s="175" t="s">
        <v>59</v>
      </c>
      <c r="B14" s="17" t="s">
        <v>36</v>
      </c>
      <c r="D14" s="199" t="s">
        <v>47</v>
      </c>
      <c r="E14" s="70" t="s">
        <v>53</v>
      </c>
      <c r="F14" s="70" t="s">
        <v>53</v>
      </c>
      <c r="G14" s="70" t="s">
        <v>53</v>
      </c>
      <c r="H14" s="33" t="s">
        <v>57</v>
      </c>
      <c r="I14" s="33" t="s">
        <v>57</v>
      </c>
    </row>
    <row r="15" spans="1:9" ht="45" x14ac:dyDescent="0.25">
      <c r="A15" s="176"/>
      <c r="B15" s="18" t="s">
        <v>37</v>
      </c>
      <c r="D15" s="200"/>
      <c r="E15" s="69">
        <v>1</v>
      </c>
      <c r="F15" s="69">
        <v>2</v>
      </c>
      <c r="G15" s="69">
        <v>3</v>
      </c>
      <c r="H15" s="34">
        <v>4</v>
      </c>
      <c r="I15" s="34">
        <v>5</v>
      </c>
    </row>
    <row r="17" spans="3:3" ht="13.8" x14ac:dyDescent="0.25">
      <c r="C17" s="45">
        <v>1</v>
      </c>
    </row>
    <row r="18" spans="3:3" ht="13.8" x14ac:dyDescent="0.25">
      <c r="C18" s="15">
        <v>2</v>
      </c>
    </row>
    <row r="19" spans="3:3" ht="13.8" x14ac:dyDescent="0.25">
      <c r="C19" s="15">
        <v>3</v>
      </c>
    </row>
    <row r="20" spans="3:3" ht="13.8" x14ac:dyDescent="0.25">
      <c r="C20" s="47">
        <v>4</v>
      </c>
    </row>
    <row r="21" spans="3:3" ht="13.8" x14ac:dyDescent="0.25">
      <c r="C21" s="46">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Ali Haydar Dudaklı</cp:lastModifiedBy>
  <dcterms:created xsi:type="dcterms:W3CDTF">2024-11-13T19:18:19Z</dcterms:created>
  <dcterms:modified xsi:type="dcterms:W3CDTF">2026-01-28T08:20:10Z</dcterms:modified>
</cp:coreProperties>
</file>